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6930" yWindow="225" windowWidth="10890" windowHeight="12255" tabRatio="769" activeTab="2"/>
  </bookViews>
  <sheets>
    <sheet name="Informacje ogólne" sheetId="2" r:id="rId1"/>
    <sheet name="Konkurs" sheetId="1" state="hidden" r:id="rId2"/>
    <sheet name="Kryteria " sheetId="5" r:id="rId3"/>
    <sheet name="RPZ" sheetId="4" state="hidden" r:id="rId4"/>
    <sheet name="Projekt pozakonkursowy" sheetId="3" r:id="rId5"/>
    <sheet name="Planowane działania" sheetId="6" r:id="rId6"/>
    <sheet name="ZAŁ. 1" sheetId="7" r:id="rId7"/>
  </sheets>
  <externalReferences>
    <externalReference r:id="rId8"/>
    <externalReference r:id="rId9"/>
    <externalReference r:id="rId10"/>
    <externalReference r:id="rId11"/>
  </externalReferences>
  <definedNames>
    <definedName name="a">'[1]Informacje ogólne'!$K$124:$K$160</definedName>
    <definedName name="CT">'Informacje ogólne'!$K$119:$K$122</definedName>
    <definedName name="d">'[2]Informacje ogólne'!$N$105:$N$110</definedName>
    <definedName name="fundusz">Konkurs!$N$58:$N$59</definedName>
    <definedName name="i">'[2]Informacje ogólne'!$N$105:$N$110</definedName>
    <definedName name="lata">[3]słownik!$B$2:$B$10</definedName>
    <definedName name="miesiąceKwartały">[3]słownik!$D$2:$D$17</definedName>
    <definedName name="narzedzia_PP_cale">'Informacje ogólne'!$M$124:$M$160</definedName>
    <definedName name="_xlnm.Print_Area" localSheetId="0">'Informacje ogólne'!$A$1:$J$32</definedName>
    <definedName name="_xlnm.Print_Area" localSheetId="1">Konkurs!$A$1:$I$54</definedName>
    <definedName name="_xlnm.Print_Area" localSheetId="2">'Kryteria '!$A$1:$E$43</definedName>
    <definedName name="_xlnm.Print_Area" localSheetId="5">'Planowane działania'!$A$1:$I$16</definedName>
    <definedName name="_xlnm.Print_Area" localSheetId="4">'Projekt pozakonkursowy'!$A$1:$K$62</definedName>
    <definedName name="_xlnm.Print_Area" localSheetId="3">RPZ!$A$1:$C$19</definedName>
    <definedName name="_xlnm.Print_Area" localSheetId="6">'ZAŁ. 1'!$A$1:$M$16</definedName>
    <definedName name="PI">'Informacje ogólne'!$N$99:$N$104</definedName>
    <definedName name="prog_oper">[3]słownik!$W$2:$W$19</definedName>
    <definedName name="Programy">'Informacje ogólne'!$K$99:$K$116</definedName>
    <definedName name="skroty_PI">'Informacje ogólne'!$N$106:$N$111</definedName>
    <definedName name="skroty_PP">'Informacje ogólne'!$K$124:$K$160</definedName>
    <definedName name="terytPowiaty">[4]SLOWNIKI!$E$2:$F$380</definedName>
    <definedName name="terytPowiatyPowiat">[4]SLOWNIKI!$E$2:$E$380</definedName>
    <definedName name="wojewodztwa">Konkurs!$M$56:$M$72</definedName>
  </definedNames>
  <calcPr calcId="125725"/>
</workbook>
</file>

<file path=xl/calcChain.xml><?xml version="1.0" encoding="utf-8"?>
<calcChain xmlns="http://schemas.openxmlformats.org/spreadsheetml/2006/main">
  <c r="J50" i="3"/>
  <c r="E37"/>
  <c r="K39"/>
  <c r="G39"/>
  <c r="F39"/>
  <c r="E39"/>
  <c r="D39"/>
</calcChain>
</file>

<file path=xl/sharedStrings.xml><?xml version="1.0" encoding="utf-8"?>
<sst xmlns="http://schemas.openxmlformats.org/spreadsheetml/2006/main" count="579" uniqueCount="443">
  <si>
    <t>województwo</t>
  </si>
  <si>
    <t>powiat</t>
  </si>
  <si>
    <t>Priorytet Inwestycyjny</t>
  </si>
  <si>
    <t>Czy wymagana jest fiszka Regionalnego Programu Zdrowotnego</t>
  </si>
  <si>
    <t>INFORMACJE OGÓLNE</t>
  </si>
  <si>
    <t>Planowana alokacja [PLN]</t>
  </si>
  <si>
    <t>Wartość docelowa</t>
  </si>
  <si>
    <t>…</t>
  </si>
  <si>
    <t>Cel projektu</t>
  </si>
  <si>
    <t>Nazwa zadania</t>
  </si>
  <si>
    <t xml:space="preserve">Priorytet Inwestycyjny </t>
  </si>
  <si>
    <t>Uwagi:</t>
  </si>
  <si>
    <t>Nr narzędzia w Policy Paper</t>
  </si>
  <si>
    <t>Opis konkursu, zakres wsparcia</t>
  </si>
  <si>
    <t>lista rozwijana</t>
  </si>
  <si>
    <t>Opis zgodności konkursu z mapami potrzeb zdrowotnych</t>
  </si>
  <si>
    <t>Opis projektu</t>
  </si>
  <si>
    <t>Kryteria wyboru projektu</t>
  </si>
  <si>
    <t>Tytuł projektu</t>
  </si>
  <si>
    <r>
      <t xml:space="preserve">Cel zgodnie z </t>
    </r>
    <r>
      <rPr>
        <i/>
        <sz val="10"/>
        <rFont val="Calibri"/>
        <family val="2"/>
        <charset val="238"/>
        <scheme val="minor"/>
      </rPr>
      <t>Policy Paper</t>
    </r>
  </si>
  <si>
    <t>inne</t>
  </si>
  <si>
    <t>Cel zgodnie z Policy Paper</t>
  </si>
  <si>
    <t>Numer i nazwa narzędzia 
zgodnie z Policy Paper</t>
  </si>
  <si>
    <t>Planowane dofinansowanie UE [%]</t>
  </si>
  <si>
    <t>Planowana całkowita alokacja [PLN]</t>
  </si>
  <si>
    <t>Planowane dofinansowanie UE [PLN]</t>
  </si>
  <si>
    <t>Kryteria wyboru projektów</t>
  </si>
  <si>
    <t>KRYTERIA WYBORU PROJEKTÓW</t>
  </si>
  <si>
    <t>Sposób pomiaru</t>
  </si>
  <si>
    <t>Planowany termin 
rozpoczęcia naboru</t>
  </si>
  <si>
    <t>Opis zgodności projektu 
z mapami potrzeb zdrowotnych</t>
  </si>
  <si>
    <t>Planowany koszt kwalifikowalny [PLN]</t>
  </si>
  <si>
    <t>Planowany koszt całkowity 
[PLN]</t>
  </si>
  <si>
    <t>Źródła finansowania</t>
  </si>
  <si>
    <t>Program Operacyjny</t>
  </si>
  <si>
    <t>Dane kontaktowe osoby (osób) w instytucji składającej Plan działań do kontaktów roboczych (imię i nazwisko, komórka organizacyjna, stanowisko, tel., e-mail)</t>
  </si>
  <si>
    <t>Nr Priorytetu Inwestycyjnego</t>
  </si>
  <si>
    <t>WYKAZ DZIAŁAŃ OPISANYCH W PD</t>
  </si>
  <si>
    <t>Nr konkursu w PD/
Nr projektu pozakonkursowego  w PD</t>
  </si>
  <si>
    <t>Przedmiot konkursu/ Tytuł projektu pozakonkursowego</t>
  </si>
  <si>
    <t xml:space="preserve"> wkład UE</t>
  </si>
  <si>
    <t>wkład krajowy</t>
  </si>
  <si>
    <t>Planowany termin ogłoszenia konkursu/ złożenia wniosku o dofinansowanie dla projektu pozakonkursowego</t>
  </si>
  <si>
    <t>FISZKA KONKURSOWA</t>
  </si>
  <si>
    <t>Działanie</t>
  </si>
  <si>
    <t>INFORMACJE O KONKURSIE</t>
  </si>
  <si>
    <t>Narzędzie 
zgodnie z Policy Paper</t>
  </si>
  <si>
    <t>Fundusz</t>
  </si>
  <si>
    <t>Cel Tematyczny</t>
  </si>
  <si>
    <t>Poddziałanie</t>
  </si>
  <si>
    <t xml:space="preserve">Planowany termin 
ogłoszenia </t>
  </si>
  <si>
    <t>RRRR</t>
  </si>
  <si>
    <t>KW</t>
  </si>
  <si>
    <t>MM</t>
  </si>
  <si>
    <t>FISZKA PROJEKU POZAKONKURSOWEGO</t>
  </si>
  <si>
    <t>Beneficjent</t>
  </si>
  <si>
    <t>INFORMACJE O PROJEKCIE</t>
  </si>
  <si>
    <t xml:space="preserve">Narzędzie zgodnie z Policy Paper </t>
  </si>
  <si>
    <t>Typ projektów zgodnie z PO/ SZOOP</t>
  </si>
  <si>
    <t>Planowany okres realizacji projektu [RRRR.MM]</t>
  </si>
  <si>
    <t>Planowane dofinansowanie UE 
[%]</t>
  </si>
  <si>
    <t>Działania w projekcie</t>
  </si>
  <si>
    <t>Opis działania</t>
  </si>
  <si>
    <t>Szacunkowa wartość całkowita zadania [PLN]</t>
  </si>
  <si>
    <t>Rodzaj  [produktu/ rezultatu]</t>
  </si>
  <si>
    <t>Tytuł RPZ</t>
  </si>
  <si>
    <t xml:space="preserve">Instytucja przedkładająca fiszkę </t>
  </si>
  <si>
    <t>Budżet RPZ (alokacja)</t>
  </si>
  <si>
    <t xml:space="preserve">Uzasadnienie realizacji RPZ </t>
  </si>
  <si>
    <t>Cel RPZ</t>
  </si>
  <si>
    <t>Cele szczegółowe RPZ</t>
  </si>
  <si>
    <t>Grupa docelowa RPZ</t>
  </si>
  <si>
    <t>Tryb realizacji RPZ</t>
  </si>
  <si>
    <t>Ogólny opis schematu RPZ wraz z opisem planowanych działań</t>
  </si>
  <si>
    <t>Wpływ realizacji RPZ na efektywność funkcjonowania systemu ochrony zdrowia</t>
  </si>
  <si>
    <t>Komplementarność RPZ z innymi działaniami podejmowanymi na poziomie krajowym</t>
  </si>
  <si>
    <t>Komplementarność RPZ z innymi działaniami podejmowanymi na poziomie regionalnym</t>
  </si>
  <si>
    <t>Tytuł konkursu</t>
  </si>
  <si>
    <t>FISZKA ZAŁOŻEŃ RPZ</t>
  </si>
  <si>
    <t>NIE</t>
  </si>
  <si>
    <t>ogólnopolski</t>
  </si>
  <si>
    <t>dolnośląskie</t>
  </si>
  <si>
    <t>kujawsko-pomorskie</t>
  </si>
  <si>
    <t>PI 2c Wzmocnienie zastosowań TIK dla e-administracji, e-uczenia się, e-włączenia społecznego, e-kultury i e-zdrowia</t>
  </si>
  <si>
    <t>PI 8vi Aktywne i zdrowe starzenie się</t>
  </si>
  <si>
    <t>PI 9iv Ułatwianie dostępu do przystępnych cenowo, trwałych oraz wysokiej jakości usług, w tym opieki zdrowotnej i usług socjalnych świadczonych w interesie ogólnym</t>
  </si>
  <si>
    <t>PI 10ii Poprawa jakości, skuteczności i dostępności szkolnictw wyższego oraz kształcenia na poziomie równoważnym w celu zwiększenia udziału i poziomu osiągnięć, zwłaszcza w przypadku grup w niekorzystnej sytuacji</t>
  </si>
  <si>
    <t>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t>
  </si>
  <si>
    <t>CT2 Zwiększenie dostępności, stopnia wykorzystania i jakości technologii informacyjno-komunikacyjnych</t>
  </si>
  <si>
    <t>CT8 Promowanie trwałego i wysokiej jakości zatrudnienia oraz wsparcie mobilności pracowników</t>
  </si>
  <si>
    <t>CT9 Promowanie włączenia społecznego, walka z ubóstwem i wszelką dyskryminacją</t>
  </si>
  <si>
    <t>CT 10 Inwestowanie w kształcenie, szkolenie oraz szkolenie zawodowe na rzecz zdobywania umiejętności i uczenia się przez całe życie</t>
  </si>
  <si>
    <t>Narzędzie 1</t>
  </si>
  <si>
    <t>Narzędzie 2</t>
  </si>
  <si>
    <t>Narzędzie 3</t>
  </si>
  <si>
    <t>Narzędzie 4</t>
  </si>
  <si>
    <t>Narzędzie 5</t>
  </si>
  <si>
    <t>Narzędzie 6</t>
  </si>
  <si>
    <t>Narzędzie 7</t>
  </si>
  <si>
    <t>Narzędzie 8</t>
  </si>
  <si>
    <t>Narzędzie 9</t>
  </si>
  <si>
    <t>Narzędzie 10</t>
  </si>
  <si>
    <t>Narzędzie 11</t>
  </si>
  <si>
    <t>Narzędzie 12</t>
  </si>
  <si>
    <t>Narzędzie 13</t>
  </si>
  <si>
    <t>Narzędzie 14</t>
  </si>
  <si>
    <t>Narzędzie 15</t>
  </si>
  <si>
    <t>Narzędzie 16</t>
  </si>
  <si>
    <t>Narzędzie 17</t>
  </si>
  <si>
    <t>Narzędzie 18</t>
  </si>
  <si>
    <t>Narzędzie 19</t>
  </si>
  <si>
    <t>Narzędzie 20</t>
  </si>
  <si>
    <t>Narzędzie 21</t>
  </si>
  <si>
    <t>Narzędzie 22</t>
  </si>
  <si>
    <t>Narzędzie 23</t>
  </si>
  <si>
    <t>Narzędzie 24</t>
  </si>
  <si>
    <t>Narzędzie 25</t>
  </si>
  <si>
    <t>Narzędzie 26</t>
  </si>
  <si>
    <t>Narzędzie 27</t>
  </si>
  <si>
    <t>Narzędzie 28</t>
  </si>
  <si>
    <t>Narzędzie 29</t>
  </si>
  <si>
    <t>Narzędzie 30</t>
  </si>
  <si>
    <t>Narzędzie 31</t>
  </si>
  <si>
    <t>Narzędzie 32</t>
  </si>
  <si>
    <t>Narzędzie 33</t>
  </si>
  <si>
    <t>Narzędzie 34</t>
  </si>
  <si>
    <t>Narzędzie 35</t>
  </si>
  <si>
    <t>Narzędzie 36</t>
  </si>
  <si>
    <t>Narzędzie 37</t>
  </si>
  <si>
    <t>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t>
  </si>
  <si>
    <t>Narzędzie 2 Wdrożenie projektów profilaktycznych dotyczących chorób będących istotnym problemem zdrowotnym regionu [R]</t>
  </si>
  <si>
    <t>Narzędzie 3 Wdrożenie programów rehabilitacji medycznej ułatwiających powroty do pracy [R]</t>
  </si>
  <si>
    <t>Narzędzie 4 Wdrożenie programów ukierunkowanych na eliminowanie zdrowotnych czynników ryzyka w miejscu pracy [R]</t>
  </si>
  <si>
    <t>Narzędzie 5 Rozwój profilaktyki nowotworowej w kierunku wykrywania raka jelita grubego, szyjki macicy i raka piersi [R]</t>
  </si>
  <si>
    <t>Narzędzie 6 Utworzenie nowych SOR powstałych od podstaw lub na bazie istniejących izb przyjęć ze szczególnym uwzględnieniem stanowisk wstępnej intensywnej terapii (roboty budowlane, doposażenie) [C]</t>
  </si>
  <si>
    <t>Narzędzie 7 Wsparcie istniejących SOR, ze szczególnym uwzględnieniem stanowisk wstępnej intensywnej terapii (roboty budowlane, doposażenie) [C]</t>
  </si>
  <si>
    <t>Narzędzie 8 Modernizacja istniejących CU (roboty budowalne, doposażenie) [C]</t>
  </si>
  <si>
    <t>Narzędzie 9 Utworzenie nowych CU (roboty budowlane, doposażenie) [C]</t>
  </si>
  <si>
    <t>Narzędzie 10 Budowa lub remont całodobowych lotnisk lub lądowisk dla śmigłowców przy jednostkach organizacyjnych szpitali wyspecjalizowanych w zakresie udzielania świadczeń zdrowotnych niezbędnych dla ratownictwa medycznego (roboty budowlane, doposażenie) [C]</t>
  </si>
  <si>
    <t>Narzędzie 11 Wsparcie baz Lotniczego Pogotowia Ratunkowego (roboty budowlane, doposażenie oraz wyposażenie śmigłowców ratowniczych w sprzęt umożliwiający loty w trudnych warunkach atmosferycznych i w nocy) [C]</t>
  </si>
  <si>
    <t>Narzędzie 12 Wsparcie ponadregionalnych podmiotów leczniczych udzielających świadczeń zdrowotnych stacjonarnych i całodobowych na rzecz osób dorosłych, dedykowanych chorobom, które są istotną przyczyną dezaktywizacji zawodowej (roboty budowlane, doposażenie) [C]</t>
  </si>
  <si>
    <t>Narzędzie 13 Wsparcie regionalnych podmiotów leczniczych udzielających świadczeń zdrowotnych na rzecz osób dorosłych, dedykowanych chorobom, które są istotną przyczyną dezaktywizacji zawodowej (roboty budowalne, doposażenie) [R]</t>
  </si>
  <si>
    <t>Narzędzie 14 Wsparcie regionalnych podmiotów leczniczych udzielających świadczeń zdrowotnych na rzecz osób dorosłych, ukierunkowanych na specyficzne dla regionu grupy chorób, które są istotną przyczyną dezaktywizacji zawodowej (roboty budowlane, doposażenie) [R]</t>
  </si>
  <si>
    <t>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t>
  </si>
  <si>
    <t>Narzędzie 16 Wsparcie regionalnych podmiotów leczniczych udzielających świadczeń zdrowotnych stacjonarnych i całodobowych w zakresie ginekologii, położnictwa, neonatologii, pediatrii oraz innych oddziałów zajmujących się leczeniem dzieci (roboty budowlane, doposażenie) [R]</t>
  </si>
  <si>
    <t>Narzędzie 17 Wsparcie podmiotów leczniczych udzielających świadczeń zdrowotnych w zakresie geriatrii, opieki długoterminowej oraz opieki paliatywnej i hospicyjnej (roboty budowlane, doposażenie) [R]</t>
  </si>
  <si>
    <t>Narzędzie 18 Wsparcie deinstytucjonalizacji opieki nad osobami zależnymi, w szczególności poprzez rozwój alternatywnych form opieki nad osobami niesamodzielnymi ( w tym osobami starszymi) [C oraz R]</t>
  </si>
  <si>
    <t>Narzędzie 19 Wdrożenie programów wczesnego wykrywania wad rozwojowych i rehabilitacji dzieci zagrożonych niepełnosprawnością i niepełnosprawnych [R]</t>
  </si>
  <si>
    <t>Narzędzie 20 Działania projakościowe dedykowane podmiotom leczniczym, które świadczą szpitalne usługi medyczne [C]</t>
  </si>
  <si>
    <t>Narzędzie 21 Działania projakościowe dedykowane podmiotom świadczącym podstawowa opiekę zdrowotną [C]</t>
  </si>
  <si>
    <t>Narzędzie 22 Przygotowanie, przetestowanie i wdrożenie do systemu opieki zdrowotnej organizacji opieki koordynowanej (OOK) służącej polepszeniu jakości i efektywności publicznych usług zdrowotnych (pilotaż nowej formy organizacji, procesu i rozwiązań technologicznych ) [C]</t>
  </si>
  <si>
    <t>Narzędzie 23 Stworzenie systemu mapowania potrzeb zdrowotnych (poprawa jakości danych dotyczących m. in. informacji o stanie infrastruktury medycznej, rejestrach medycznych dedykowanych określonym jednostkom chorobowym oraz identyfikacja "białych plam" w opiece zdrowotnej) [C]</t>
  </si>
  <si>
    <t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t>
  </si>
  <si>
    <t>Narzędzie 25 Działania na rzecz rozwoju dialogu społecznego oraz idei społecznej odpowiedzialności instytucji systemu ochrony zdrowia, poprzez m. in. wsparcie współpracy administracji systemu ochrony zdrowia z organizacjami pacjenckimi [C]</t>
  </si>
  <si>
    <t>Narzędzie 26 Upowszechnienie wymiany elektronicznej dokumentacji medycznej [C i R]</t>
  </si>
  <si>
    <t>Narzędzie 27 Upowszechnienie wymiany telemedycyny [C i R]</t>
  </si>
  <si>
    <t>Narzędzie 28 Upowszechnienie wykorzystania systemów rejestrowych i systemów klasyfikacji medycznych [C]</t>
  </si>
  <si>
    <t>Narzędzie 29 Udostępnianie informatycznych narzędzi wsparcia efektywnego zarządzania ochrony zdrowia [C]</t>
  </si>
  <si>
    <t>Narzędzie 30 Poprawa kompetencji cyfrowych świadczeniodawców i świadczeniobiorców [C]</t>
  </si>
  <si>
    <t>Narzędzie 31 Wsparcie rozwoju prac B+R+I w obszarze zdrowia {C i R]</t>
  </si>
  <si>
    <t>Narzędzie 32 Realizacja programów rozwojowych dla uczelni medycznych uczestniczących w procesie praktycznego kształcenia studentów, w tym tworzenie centrów symulacji medycznej [C]</t>
  </si>
  <si>
    <t>Narzędzie 33 Realizacja programów rozwojowych dla uczelni medycznych uczestniczących w procesie kształcenia pielęgniarek i położnych ukierunkowanych na zwiększenie liczby absolwentów ww. kierunków [C]</t>
  </si>
  <si>
    <t>Narzędzie 34 Kształcenie specjalizacyjne lekarzy w dziedzinach istotnych z punktu widzenia potrzeb epidemiologiczno-demograficznych kraju [C]</t>
  </si>
  <si>
    <t>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t>
  </si>
  <si>
    <t>Narzędzie 36 Kształcenie podyplomowe pielęgniarek i położnych w obszarach związanych z potrzebami epidemiologiczno-demograficznymi [C]</t>
  </si>
  <si>
    <t>Narzędzie 37 Doskonalenie zawodowe pracowników innych zawodów istotnych z punktu widzenia funkcjonowania systemu ochrony zdrowia w obszarach istotnych dla zaspokojenia potrzeb epidemiologiczno-demograficznych [C]</t>
  </si>
  <si>
    <t>lubelskie</t>
  </si>
  <si>
    <t>lubuskie</t>
  </si>
  <si>
    <t>łódzkie</t>
  </si>
  <si>
    <t>małopolskie</t>
  </si>
  <si>
    <t>mazowieckie</t>
  </si>
  <si>
    <t>opolskie</t>
  </si>
  <si>
    <t>podkarpackie</t>
  </si>
  <si>
    <t>podlaskie</t>
  </si>
  <si>
    <t>pomorskie</t>
  </si>
  <si>
    <t>ślaskie</t>
  </si>
  <si>
    <t>świętokrzyskie</t>
  </si>
  <si>
    <t>warmińsko-mazurskie</t>
  </si>
  <si>
    <t>wielkopolskie</t>
  </si>
  <si>
    <t>zachodniopomorskie</t>
  </si>
  <si>
    <t>EFRR</t>
  </si>
  <si>
    <t>EFS</t>
  </si>
  <si>
    <t>Nazwa Programu Operacyjnego</t>
  </si>
  <si>
    <t>Wersja Planu działań (dalej PD) [nr wersji/RRRR]</t>
  </si>
  <si>
    <t>PI 2c</t>
  </si>
  <si>
    <t>PI 8vi</t>
  </si>
  <si>
    <t>PI 9a</t>
  </si>
  <si>
    <t>PI 9iv</t>
  </si>
  <si>
    <t>PI 10ii</t>
  </si>
  <si>
    <t>PI 10iii</t>
  </si>
  <si>
    <t>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</si>
  <si>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Oś priorytetowa</t>
  </si>
  <si>
    <t>Wskaźniki</t>
  </si>
  <si>
    <t>Rodzaj 
[produktu/rezultatu]</t>
  </si>
  <si>
    <t>Nr konkursu w Planie Działań</t>
  </si>
  <si>
    <t>Nr projektu w Planie Działań</t>
  </si>
  <si>
    <t>Razem</t>
  </si>
  <si>
    <t>regionalny</t>
  </si>
  <si>
    <t>Nazwa wskaźnika</t>
  </si>
  <si>
    <t>Szacowana wartość osiągnięta dzięki realizacji konkursu</t>
  </si>
  <si>
    <t>Wartość docelowa zakładana w PO/SZOOP</t>
  </si>
  <si>
    <t>TAK (jeśli TAK, wypełnij również arkusz RPZ)</t>
  </si>
  <si>
    <t xml:space="preserve">Wskaźniki
</t>
  </si>
  <si>
    <t>TERYT:</t>
  </si>
  <si>
    <t>Powiat:</t>
  </si>
  <si>
    <t>Planowana data zakończenia 
[RRRR.MM]</t>
  </si>
  <si>
    <t xml:space="preserve">Kosztorys RPZ </t>
  </si>
  <si>
    <t>REKOMENDACJE KOMITETU STERUJĄCEGO</t>
  </si>
  <si>
    <t>Opis zgodności kryterium z rekomendacją</t>
  </si>
  <si>
    <t>Lp.</t>
  </si>
  <si>
    <t>POZOSTAŁE KRYTERIA PROPONOWANE PRZEZ IZ/IP</t>
  </si>
  <si>
    <t>Uwagi</t>
  </si>
  <si>
    <t>Program Operacyjny Wiedza, Edukacja, Rozwój</t>
  </si>
  <si>
    <t>Program Operacyjny Infrastruktura i Środowisko na lata 2014 - 2020</t>
  </si>
  <si>
    <t>Regionalny Program Operacyjny Województwa Dolnośląskiego na lata 2014 - 2020</t>
  </si>
  <si>
    <t>Regionalny Program Operacyjny Województwa Kujawsko-Pomorskiego na lata 2014 - 2020</t>
  </si>
  <si>
    <t>Regionalny Program Operacyjny Województwa Lubelskiego na lata 2014 - 2020</t>
  </si>
  <si>
    <t>Regionalny Program Operacyjny Województwa Lubuskiego na lata 2014 - 2020</t>
  </si>
  <si>
    <t>Regionalny Program Operacyjny Województwa Łódzkiego na lata 2014 - 2020</t>
  </si>
  <si>
    <t>Regionalny Program Operacyjny Województwa Małopolskiego na lata 2014 - 2020</t>
  </si>
  <si>
    <t>Regionalny Program Operacyjny Województwa Mazowieckiego na lata 2014 - 2020</t>
  </si>
  <si>
    <t>Regionalny Program Operacyjny Województwa Opolskiego na lata 2014 - 2020</t>
  </si>
  <si>
    <t>Regionalny Program Operacyjny Województwa Podkarpackiego na lata 2014 - 2020</t>
  </si>
  <si>
    <t>Regionalny Program Operacyjny Województwa Podlaskiego na lata 2014 - 2020</t>
  </si>
  <si>
    <t>Regionalny Program Operacyjny Województwa Pomorskiego na lata 2014 - 2020</t>
  </si>
  <si>
    <t>Regionalny Program Operacyjny Województwa Śląskiego na lata 2014 - 2020</t>
  </si>
  <si>
    <t>Regionalny Program Operacyjny Województwa Świętokrzyskiego na lata 2014 - 2020</t>
  </si>
  <si>
    <t>Regionalny Program Operacyjny Województwa Warmińsko-Mazurskiego na lata 2014 - 2020</t>
  </si>
  <si>
    <t>Regionalny Program Operacyjny Województwa Wielkopolskiego na lata 2014 - 2020</t>
  </si>
  <si>
    <t>Regionalny Program Operacyjny Województwa Zachodniopomorskiego na lata 2014 - 2020</t>
  </si>
  <si>
    <t>A. Rozwój profilaktyki zdrowotnej, diagnostyki i medycyny naprawczej ukierunkowany na główne problemy epidemiologiczne w Polsce</t>
  </si>
  <si>
    <t>B. Przeciwdziałanie negatywnym trendom demograficznym poprzez rozwój opieki nad matką i dzieckiem oraz osobami starszymi</t>
  </si>
  <si>
    <t>C. Poprawa efektywności i organizacji systemu opieki zdrowotnej w kontekście zmieniającej się sytuacji demograficznej i epidemiologicznej oraz wspieranie badań naukowych, rozwoju technologicznego i innowacji w ochronie zdrowia</t>
  </si>
  <si>
    <t>D. Wsparcie systemu kształcenia kadr medycznych w kontekście dostosowania zasobów do zmieniających się potrzeb społecznych</t>
  </si>
  <si>
    <t>Data i podpis osoby upoważnionej do złożenia 
Planu działań 
(zgodnie z informacją w pkt Informacje ogólne)</t>
  </si>
  <si>
    <t>Zakres terytorialny inwestycji</t>
  </si>
  <si>
    <t>Wartość docelowa zakładana 
w PO/SZOOP</t>
  </si>
  <si>
    <t>Uzasadnienie realizacji projektu 
w trybie pozakonkursowym</t>
  </si>
  <si>
    <t>Planowana data złożenia wniosku 
o dofinansowanie [RRRR.MM]</t>
  </si>
  <si>
    <t>Typ beneficjenta RPZ
(potencjalni wnioskodawcy)</t>
  </si>
  <si>
    <t>Rekomendacja KS dla kryterium</t>
  </si>
  <si>
    <t xml:space="preserve">Rodzaj kryterium </t>
  </si>
  <si>
    <t>TERYT powiat</t>
  </si>
  <si>
    <t>TERYT  województwo</t>
  </si>
  <si>
    <t>Dane kontaktowe osoby upoważnionej do złożenia Planu Działań (imię i nazwisko, komórka organizacyjna, stanowisko, tel., e-mail)</t>
  </si>
  <si>
    <t>Typ/typy projektów (operacji) przewidziane do realizacji w ramach konkursu</t>
  </si>
  <si>
    <t>[rok]</t>
  </si>
  <si>
    <t>Potencjalni beneficjenci/ 
Typy beneficjentów</t>
  </si>
  <si>
    <t>Szacowana wartość osiągnięta dzięki realizacji projektu</t>
  </si>
  <si>
    <t>Mapa potrzeb zdrowotnych, z której wynika potrzeba realizacji konkursu/projektu pozakonkursowego</t>
  </si>
  <si>
    <t>WYKAZ DZIAŁAŃ, KTÓRE BĘDĄ UZGODNIONE W KOLEJNYCH PLANACH DZIAŁAŃ</t>
  </si>
  <si>
    <t>Nazwa działania/projektu/programu</t>
  </si>
  <si>
    <t>Załącznik nr 1. Listy programów/działań/ projektów spoza EFSI ze środków publicznych oraz innych działań EFSI nieopisanych w głównej części Planu działań.</t>
  </si>
  <si>
    <t>Miasto</t>
  </si>
  <si>
    <t>Lokalizacja działania/projektu/programu</t>
  </si>
  <si>
    <t>Województwo</t>
  </si>
  <si>
    <t>Ulica</t>
  </si>
  <si>
    <t>Wartość całkowita projektu [PLN]</t>
  </si>
  <si>
    <t xml:space="preserve">Dofinansowanie UE [PLN] </t>
  </si>
  <si>
    <t>Kod pocztowy</t>
  </si>
  <si>
    <t>Data rozpoczęcia realizacji działania/ projektu/ programu</t>
  </si>
  <si>
    <t>Data zakończenia realizacji działania/ projektu/ programu</t>
  </si>
  <si>
    <t>Działania planowane/ realizowane  w ramach przedsięwzięciu (główne rezultaty)</t>
  </si>
  <si>
    <t>Zawarto w odrębnej tabeli</t>
  </si>
  <si>
    <t>Strategiczność projektu</t>
  </si>
  <si>
    <t>Opis wpływu projektu na efektywność kosztową projektu oraz efektywność finansową Beneficjenta</t>
  </si>
  <si>
    <t>Minimalna wartość projektu [PLN]</t>
  </si>
  <si>
    <t>Maksymalna wartość projektu [PLN]</t>
  </si>
  <si>
    <t>Instytucja realizująca/ Beneficjent</t>
  </si>
  <si>
    <t>Zgodnie z załącznikiem do fiszki.</t>
  </si>
  <si>
    <t>Kryterium</t>
  </si>
  <si>
    <t>Nr konkursu/ 
projektu pozakonkursowego</t>
  </si>
  <si>
    <t>Tytuł konkursu/ 
projektu pozakonkursowego</t>
  </si>
  <si>
    <t>Planowana data rozpoczęcia  
[RRRR.MM]</t>
  </si>
  <si>
    <t>Identyfikator/
nr umowy o dofinansowanie</t>
  </si>
  <si>
    <t>RPO WZ.9.P.10</t>
  </si>
  <si>
    <t>Zachodniopomorskie e-Zdrowie</t>
  </si>
  <si>
    <t>Poprawa efektywności i organizacji opieki nad dziećmi w województwie zachodniopomorskim poprzez wyposażenie w sprzęt i urządzenia medyczne SPSZOZ „Zdroje” w Szczecinie</t>
  </si>
  <si>
    <t>9.10 Wsparcie rozwoju e-usług publicznych</t>
  </si>
  <si>
    <t>IX Infrastruktura publiczna</t>
  </si>
  <si>
    <t>2019.12</t>
  </si>
  <si>
    <t>Cel operacyjny C</t>
  </si>
  <si>
    <t>SZCZECIN</t>
  </si>
  <si>
    <t>Celem głównym projektu jest poprawa jakości i dostępności systemu ochrony zdrowia w województwie zachodniopomorskim, poprzez  wykorzystanie nowoczesnych narzędzi teleinformatycznych (ICT) oraz dostosowanie go do potencjału i wymagań "Elektronicznej Platformy Gromadzenia, Analizy i Udostępniania zasobów cyfrowych o Zdarzeniach Medycznych".</t>
  </si>
  <si>
    <t xml:space="preserve">Wielomodułowy projekt, który stworzy m.in. regionalną platformę e-zdrowia, świadczącą usługi dla wszystkich podmiotów leczniczych zlokalizowanych na terenie województwa.
Zakres regionalnego projektu, można podzielić na następujące obszary:
• Regionalny system gromadzenia i przetwarzania informacji o zdarzeniach medycznych
• Regionalny Rejestr Danych Ratunkowych
• Zachodniopomorski Portal Profilaktyki i Promocji Zdrowia
• Elektroniczna Platforma Współpracy SPZOZ
• Program szkoleń dedykowanych oraz budowania wiedzy o wykorzystaniu nowoczesnych narzędzi informatycznych w ochronie zdrowia
• Dostosowanie infrastruktury IT w SPZOZ do wymogów ustawowych
Zrealizowany projekt, będzie dostarczał wybrane funkcjonalności, które doprecyzowane zostaną na etapie opracowania Studium Wykonalności:
• Zapewnienie interoperacyjności  szpitalnych systemów lokalnych z systemami centralnymi 
• Zapewnienie wiarygodności danych o zdarzeniach medycznych
• Zapewnienie efektywnego dostępu do danych medycznych pacjentów. Informacji. 
• Udostępnianie personelowi medycznemu elektronicznych danych o stanie zdrowia pacjentów
• Udostępnianie danych o zdarzeniach medycznych pacjentom w formie elektronicznej
• Udostępnianie usługobiorcom elektronicznej historii chorób, wykonanych usług, skierowań, recept, zwolnień lekarskich, planu szczepień, zaleceń
• Udostępnianie informacji umożliwiającej bieżące monitorowanie i reagowanie na zagrożenia
• Gromadzenie i udostępnianie autoryzowanych danych o zdarzeniach medycznych
• Rejestracja on-line na wizyty
• Udostępnianie zasobów cyfrowych o zdarzeniach medycznych z zapewnieniem jednolitych i jednorodnych zasad
• Szybki dostęp do elektronicznych danych medycznych w sytuacjach nagłych
• Bieżąca analiza danych o zdarzeniach medycznych
</t>
  </si>
  <si>
    <t>Zachodniopomorskie
e-Zdrowie</t>
  </si>
  <si>
    <t>Projekt nie podlega analizie zgodnościz mapami potrzeb zdrowotnych.</t>
  </si>
  <si>
    <t xml:space="preserve">Konsorcjum - JST oraz jednostki organizacyjne JST
WOJEWÓDZTWO ZACHODNIOPOMORSKIE
ul. Korsarzy 34
70-540 Szczecin </t>
  </si>
  <si>
    <t>Michał Szkutnik
Wydział Zdrowia Urzędu Marszałkowskiego Województwa Zachodniopomorskiego
 Inspektor, tel. 91 44 16 210, e-mail: mszkutnik@wzp.pl</t>
  </si>
  <si>
    <t>Anna Mieczkowska
Członek Zarządu Województwa Zachodniopomorskiego
tel. +48 91 48 07 303
amieczkowska@wzp.pl, czl.zarzadu@wzp.pl</t>
  </si>
  <si>
    <t>wrzesień 2016 r.</t>
  </si>
  <si>
    <t>Wojciech Kręt, Wydział Zdrowia Urzędu Marszałkowskiego Województwa Zachodniopomorskiego, Inspektor, tel. 91 44 16 211, e-mail: wkret@wzp.pl</t>
  </si>
  <si>
    <t xml:space="preserve">1. Rozwój e-usług publicznych (A2C),
2. Rozwój usług wewnątrzadministracyjnych (A2A) niezbędnych dla funkcjonowania e-usług publicznych,
3. Rozwój infrastruktury informatycznej niezbędnej dla funkcjonowania e-usług publicznych (informatyzacja procesów front i back-office w tym rozwój
aplikacji i systemów bazodanowych, służących poprawie efektywności zarządzania oraz upowszechnianiu komunikacji elektronicznej w instytucjach
publicznych (np. podpis elektroniczny, elektroniczny obieg dokumentów itp.) oraz instytucji publicznych z klientami, zapewnienie bezpieczeństwa
teleinformatycznego, 
</t>
  </si>
  <si>
    <t>Analiza stanu obecnego i analiza potrzeb</t>
  </si>
  <si>
    <t>Wykonanie SW</t>
  </si>
  <si>
    <t>Liczba udostępnionych usług wewnątrzadministracyjnych</t>
  </si>
  <si>
    <t xml:space="preserve"> produktu </t>
  </si>
  <si>
    <t>szt.</t>
  </si>
  <si>
    <t>Liczba podmiotów udostępniających usługi wewnątrzadministracyjne</t>
  </si>
  <si>
    <t>Liczba podmiotów, które udostępniły on-line informacje sektora publicznego</t>
  </si>
  <si>
    <t>Mapy dziecięce</t>
  </si>
  <si>
    <t>Dostosowanie SPWSZ do potrzeb szybko rosnącej populacji osób starszych – zwiększenie liczby łóżek w Oddziale Geriatrii i Przewlekle Chorych</t>
  </si>
  <si>
    <t>9 609 00</t>
  </si>
  <si>
    <t>IV kwartał 2016</t>
  </si>
  <si>
    <t>Choroby wieku starczego</t>
  </si>
  <si>
    <t>Poradnia Onkologiczna z Punktem Podawania Cytostatyków oraz Oddział Onkologii</t>
  </si>
  <si>
    <t>Mapy onkologiczne</t>
  </si>
  <si>
    <t>Centrum Opieki Długoterminowej w subregionie przy Specjalistycznym Zespole Gruźlicy i Chorób Płuc w Koszalinie</t>
  </si>
  <si>
    <t>Mapy ustawowe</t>
  </si>
  <si>
    <t>Rozbudowa budynku na potrzeby Oddziałów Zakaźnych oraz Poradni Specjalistycznych. wraz z wyposażeniem na terenie SPWSZ w Szczecinie</t>
  </si>
  <si>
    <t>IV kwartał 2017</t>
  </si>
  <si>
    <t>Choroby Zakaźne</t>
  </si>
  <si>
    <t>Przebudowa z rozbudową Oddziału Obserwacyjno – Zakaźnego z Pododdziałem Hepatologii, Izbą Przyjęć, Poradnią Hepatologiczną i Poradnią Chorób zakaźnych dla Dzieci i Dorosłych Szpitala Wojewódzkiego im. M. Kopernika w Koszalinie</t>
  </si>
  <si>
    <t>I kwartał 2017</t>
  </si>
  <si>
    <t>Przebudowa i dostosowanie do aktualnych wymogów Regionalnego Szpitala 
w Kołobrzegu wraz z niezbędnym wyposażeniem</t>
  </si>
  <si>
    <t xml:space="preserve">choroby układu moczowo-płciowego, neurologiczne, kardiologiczne, </t>
  </si>
  <si>
    <t>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t>
  </si>
  <si>
    <t>choroby układu moczowo-płciowego, neurologiczne, kardiologiczne</t>
  </si>
  <si>
    <t>Rozbudowa wraz z przebudową budynku szpitala SPZZOZ w Gryficach dla bloku operacyjnego, oddziałów zabiegowych, ortopedyczno – urazowego i chirurgicznego, apteki centralnej, sterylizatorni wraz z wyposażeniem</t>
  </si>
  <si>
    <t>III kwartał 2016</t>
  </si>
  <si>
    <t>choroby układu kostno - mięśniowego</t>
  </si>
  <si>
    <t xml:space="preserve">Kryteria  zapewniają komplementarność i interoperacyjność z innymi projektami z obszaru e-zdrowia. Oznacza to, że projekty, w tym m.in. polegające na dostosowaniu systemów informatycznych świadczeniodawców do wymiany danych z Systemem Informacji Medycznej lub z systemami innych świadczeniodawców, będą weryfikowane 
pod kątem komplementarności, interoperacyjności oraz nie dublowania funkcjonalności przewidzianych w krajowych Platformach P1 lub P2 lub P4.
</t>
  </si>
  <si>
    <t>Kryteria zapewniają podłączenie wytworzonych w projekcie produktów z Platformą P1 oraz zgodność ze standardami wymiany informacji opracowanymi przez Centrum Systemów Informacyjnych Ochrony Zdrowia (zwany dalej: CSIOZ), jeśli projekt obejmuje obszary wspierane w P1.  W przypadku gdy w regionie funkcjonuje platforma regionalna, produkty wytworzone w ramach projektu powinny zostać zintegrowane z Platformą P1 za pomocą platformy regionalnej.</t>
  </si>
  <si>
    <t>Kryteria zapewniają, że projekt dotyczący prowadzenia lub wymiany elektronicznej dokumentacji medycznej w rozumieniu ustawy o systemie informacji w ochronie zdrowia (zwanej dalej: EDM), w tym indywidualnej dokumentacji medycznej (wewnętrznej lub zewnętrznej), uwzględnia rozwiązania umożliwiające zbierania przez podmiot udzielający świadczeń opieki zdrowotnej jednostkowych danych medycznych w elektronicznym rekordzie pacjenta oraz tworzenie EDM zgodnej ze standardem HL7 CDA, opracowanym i opublikowanym przez CSIOZ.</t>
  </si>
  <si>
    <t xml:space="preserve">Kryteria zapewniają, że projekt w zakresie budowy lub rozbudowy regionalnej platformy uwzględnienia funkcjonalności dotyczące regionalnego repozytorium EDM, z obsługą przechowywania EDM. Repozytorium EDM powinno realizować co najmniej usługę przyjmowania, archiwizacji i udostępniania EDM zgodnej z HL7 CDA, a w przypadku repozytoriów badań obrazowych przyjmowania, archiwizacji i udostępniania obiektów DICOM. </t>
  </si>
  <si>
    <t xml:space="preserve"> Kryteria zapewniają, że projekt dotyczący regionalnej platformy zapewnia skalowalność platformy poprzez możliwość zwiększenia liczby użytkowników, tj. podmioty udzielające świadczeń zdrowotnych bez względu na typ – opieka szpitalna, ambulatoryjna opieka specjalistyczna (zwana dalej: AOS), podstawowa opieka zdrowotna (zwana dalej: POZ) oraz bez względu na podmiot tworzący.</t>
  </si>
  <si>
    <r>
      <t xml:space="preserve">Projekt jest wykonalny pod względem technicznym. Zaproponowane rozwiązania techniczne/ technologiczne są optymalne i umożliwiają realizację projektu zgodnie z zakładanym harmonogramem. 
Jeśli w wyniku realizacji projektu udostęniane będą usługi w obszarze objętym szerszym systemem informatycznym wnioskodawca musi wykazać, że zapewniona zostanie możliwość wymiany danych  pomiędzy realizowanym i istniejącym systemem informatycznym oraz wzajemny dostęp użytkowników do świadczonych usług. 
Wnioskodawca zobowiązany jest wykazać, że powstałe w wyniku realizacji projetu funkcjonalności nie dublują się z zakresem innych systemów informatycznych funkcjonujących w danym obszarze tematycznym.
Projekty z zakresu e-zdrowia są komplementarne i interoperacyjne  z krajowymi Platformami realizowanymi przez CSIOZ.
</t>
    </r>
    <r>
      <rPr>
        <i/>
        <sz val="10"/>
        <color theme="3" tint="0.39997558519241921"/>
        <rFont val="Calibri"/>
        <family val="2"/>
        <charset val="238"/>
        <scheme val="minor"/>
      </rPr>
      <t>Projekty z obszaru wspieranego w ramach P1 zapewniaj ą integrację funkcjonalną z  Elektroniczną Platformą Gromadzenia, Analizy i Udostępnienia Zasobów Cyfrowych o Zdarzeniach Medycznych , co najmniej w zakresie opisanym w dokumencie „Opis usług biznesowych Systemu P1 wykorzystywanych w systemach usługodawców”.</t>
    </r>
    <r>
      <rPr>
        <i/>
        <sz val="10"/>
        <color theme="1"/>
        <rFont val="Calibri"/>
        <family val="2"/>
        <charset val="238"/>
        <scheme val="minor"/>
      </rPr>
      <t xml:space="preserve">
Projekt  dotyczy Elektronicznej Dokumentacji Medycznej (EDM) zakłada możliwość zbierania przez podmiot udzielający świadczeń opieki zdrowotnej jednostkowych danych medycznych w elektronicznym rekordzie pacjenta oraz tworzenie EDM zgodnej ze standardem HL7 CDA, realizując przynajmniej 1 usługę przyjmowania, archiwizacji i udostępniania ( w przypadku repozytoriów badań obrazowych przyjmowania, archiwizacji i udostępniania obiektów DICOM.)
Projekt umożliwia zwiększenie liczby użytkowników.
W przypadku udostępniania usług wewnątrzadministracyjnych wnioskodawca zobowiązany jest wykazać w jaki sposób przyczynią się do udostępnienia e-usług publicznych
</t>
    </r>
  </si>
  <si>
    <r>
      <t xml:space="preserve">Projekt jest wykonalny pod względem technicznym. Zaproponowane rozwiązania techniczne/ technologiczne są optymalne i umożliwiają realizację projektu zgodnie z zakładanym harmonogramem. 
Jeśli w wyniku realizacji projektu udostęniane będą usługi w obszarze objętym szerszym systemem informatycznym wnioskodawca musi wykazać, że zapewniona zostanie możliwość wymiany danych  pomiędzy realizowanym i istniejącym systemem informatycznym oraz wzajemny dostęp użytkowników do świadczonych usług. 
Wnioskodawca zobowiązany jest wykazać, że powstałe w wyniku realizacji projetu funkcjonalności nie dublują się z zakresem innych systemów informatycznych funkcjonujących w danym obszarze tematycznym.
Projekty z zakresu e-zdrowia są komplementarne i interoperacyjne  z krajowymi Platformami realizowanymi przez CSIOZ.
Projekty z obszaru wspieranego w ramach P1 zapewniaj ą integrację funkcjonalną z  Elektroniczną Platformą Gromadzenia, Analizy i Udostępnienia Zasobów Cyfrowych o Zdarzeniach Medycznych , co najmniej w zakresie opisanym w dokumencie „Opis usług biznesowych Systemu P1 wykorzystywanych w systemach usługodawców”.
Projekt  dotyczy Elektronicznej Dokumentacji Medycznej (EDM) zakłada możliwość zbierania przez podmiot udzielający świadczeń opieki zdrowotnej jednostkowych danych medycznych w elektronicznym rekordzie pacjenta oraz tworzenie EDM zgodnej ze standardem HL7 CDA, realizując przynajmniej 1 usługę przyjmowania, archiwizacji i udostępniania ( w przypadku repozytoriów badań obrazowych przyjmowania, archiwizacji i udostępniania obiektów DICOM.)
</t>
    </r>
    <r>
      <rPr>
        <sz val="10"/>
        <color theme="3" tint="0.39997558519241921"/>
        <rFont val="Calibri"/>
        <family val="2"/>
        <charset val="238"/>
        <scheme val="minor"/>
      </rPr>
      <t>Projekt umożliwia zwiększenie liczby użytkowników.
W przypadku udostępniania usług wewnątrzadministracyjnych wnioskodawca zobowiązany jest wykazać w jaki sposób przyczynią się do udostępnienia e-usług publicznych</t>
    </r>
    <r>
      <rPr>
        <sz val="10"/>
        <color theme="1"/>
        <rFont val="Calibri"/>
        <family val="2"/>
        <charset val="238"/>
        <scheme val="minor"/>
      </rPr>
      <t xml:space="preserve">
</t>
    </r>
  </si>
  <si>
    <r>
      <t xml:space="preserve">Projekt jest wykonalny pod względem technicznym. Zaproponowane rozwiązania techniczne/ technologiczne są optymalne i umożliwiają realizację projektu zgodnie z zakładanym harmonogramem. 
Jeśli w wyniku realizacji projektu udostęniane będą usługi w obszarze objętym szerszym systemem informatycznym wnioskodawca musi wykazać, że zapewniona zostanie możliwość wymiany danych  pomiędzy realizowanym i istniejącym systemem informatycznym oraz wzajemny dostęp użytkowników do świadczonych usług. 
Wnioskodawca zobowiązany jest wykazać, że powstałe w wyniku realizacji projetu funkcjonalności nie dublują się z zakresem innych systemów informatycznych funkcjonujących w danym obszarze tematycznym.
Projekty z zakresu e-zdrowia są komplementarne i interoperacyjne  z krajowymi Platformami realizowanymi przez CSIOZ.
Projekty z obszaru wspieranego w ramach P1 zapewniaj ą integrację funkcjonalną z  Elektroniczną Platformą Gromadzenia, Analizy i Udostępnienia Zasobów Cyfrowych o Zdarzeniach Medycznych , co najmniej w zakresie opisanym w dokumencie „Opis usług biznesowych Systemu P1 wykorzystywanych w systemach usługodawców”.
</t>
    </r>
    <r>
      <rPr>
        <sz val="10"/>
        <color theme="3" tint="0.39997558519241921"/>
        <rFont val="Calibri"/>
        <family val="2"/>
        <charset val="238"/>
        <scheme val="minor"/>
      </rPr>
      <t xml:space="preserve">
Projekt  dotyczy Elektronicznej Dokumentacji Medycznej (EDM) zakłada możliwość zbierania przez podmiot udzielający świadczeń opieki zdrowotnej jednostkowych danych medycznych w elektronicznym rekordzie pacjenta oraz tworzenie EDM zgodnej ze standardem HL7 CDA, realizując przynajmniej 1 usługę przyjmowania, archiwizacji i udostępniania ( w przypadku repozytoriów badań obrazowych przyjmowania, archiwizacji i udostępniania obiektów DICOM.)
</t>
    </r>
    <r>
      <rPr>
        <sz val="10"/>
        <color theme="1"/>
        <rFont val="Calibri"/>
        <family val="2"/>
        <charset val="238"/>
        <scheme val="minor"/>
      </rPr>
      <t xml:space="preserve">
Projekt umożliwia zwiększenie liczby użytkowników.
W przypadku udostępniania usług wewnątrzadministracyjnych wnioskodawca zobowiązany jest wykazać w jaki sposób przyczynią się do udostępnienia e-usług publicznych
</t>
    </r>
  </si>
  <si>
    <t>dostępowe</t>
  </si>
  <si>
    <t>Wniosek złożono w terminie określonym w Regulaminie naboru.</t>
  </si>
  <si>
    <t>Projekt jest zgodny z celem działania określonym  w SOOP.</t>
  </si>
  <si>
    <t xml:space="preserve">Projekt jest zgodny z jednym z typów projektów wskazanych w regulaminie naboru.
Charakter przewidywanych działań, wskaźniki produktu, wydatki kwalifikowalne dają pewność, że mamy do czynienia z typem projektu zaplanowanym do wsparcia w ramach działania 9.10.
</t>
  </si>
  <si>
    <t>Projekt jest realizowany na obszarze określonym w SOOP i Rgulaminie naboru. W przypadku projektów o niestacjonarnym charakterze siedziba Wnioskodawcy jest na terenie województwa zachodniopomorskiego.</t>
  </si>
  <si>
    <t xml:space="preserve">Projekt jest zgodny z właściwymi politykami i zasadami wspólnotowymi:
a) zrównoważonego rozwoju,
b) promowania i realizacji zasady równości szans i niedyskryminacji, w tym. m. in. budowanie infrastruktury w zgodzie z zasadą uniwersalnego projektowania, tj. w taki sposób, by mogła być użyta przez wszystkich ludzi, w możliwie szerokim zakresie, bez potrzeby dodatkowej adaptacji.
Nie ma możliwości wsparcia projektu, który nie bierze pod uwagę potrzeb osób niepełnosprawnych.
Projekt zakłada dostępność dla jak najszerszego grona odbiorców, szczególnie os. niepełnosprawnych  poprzez  uwzględnienie rekomendacji WCAG 2.0.
</t>
  </si>
  <si>
    <t xml:space="preserve">Wnioskodawca należy do kategorii beneficjentów uprawnionych do ubiegania się o dofinansowanie (wymienionych w Regulaminie naboru).
Wnioskodawca nie jest wykluczony z możliwości dofinansowania lub wobec wnioskodawcy nie orzeczono zakazu dostępu do środków funduszy europejskich na podstawie odrębnych przepisów.
Wnioskodawca, bądź członek lub reprezentant organu zarządzającego (wykonawczego), wspólnik lub kierownik jednostki organizacyjnej wnioskodawcy nie został skazany prawomocnym wyrokiem za przestępstwo: składania fałszywych zeznań, przekupstwa, przeciwko mieniu, wiarygodności dokumentów, obrotem pieniędzmi i papierami wartościowymi, przeciwko systemowi bankowemu, przestępstwo karnoskarbowe albo inne związane z wykonywaniem działalności gospodarczej lub popełnione w celu osiągnięcia korzyści majątkowych.
</t>
  </si>
  <si>
    <t xml:space="preserve">W   przypadku jeśli wnioskodawca deklaruje niewystępowanie pomocy publicznej:
Wsparcie rzeczywiście nie nosi znamion pomocy publicznej (w oparciu o przesłanki występowania pomocy publicznej zawarte w art. 107 ToFUE).
</t>
  </si>
  <si>
    <t xml:space="preserve">Jeżeli projekt rozpoczął się przed dniem złożenia wniosku o dofinansowanie, to przestrzegano obowiązujących przepisów prawa dotyczących danego projektu, zgodnie z art. 125 ust. 3 lit. e) Rozporządzenia Parlamentu i Rady (UE) 1303/2013 z 17 grudnia 2013 r.
Kryterium nie dotyczy projektów, których realizacja nie rozpoczęła się przed dniem złożenia wniosku o dofinansowanie.
Projekt nie zakończył się przed złożeniem wniosku o przyznanie pomocy w rozumieniu rozporządzenia ogólnego (1303/2013).
</t>
  </si>
  <si>
    <t xml:space="preserve">Operacja wybrana do dofinansowania z funduszy nie obejmuje przedsięwzięcia będącego częścią operacji, która została objęta lub powinna była zostać objęta procedurą odzyskiwania zgodnie z art. 71 Rozporządzenia Parlamentu i Rady (UE) nr 1303/2013 z dnia 17 grudnia 2013 r. 
Przedmiot projektu nie dotyczy rodzajów działalności wykluczonych z możliwości uzyskania wsparcia w ramach działania 9.10  zgodnie z zapisami Regulaminu naboru .
Przedmiot projektu jest zgodny z uwarunkowaniami wskazanymi w opisie działania w SOOP i w Regulaminie naboru.
</t>
  </si>
  <si>
    <t xml:space="preserve">Możliwe jest korzystanie z produktów wytworzonych w wyniku realizacji projektu bezpośrednio po jego zakończeniu. Opis projektu wyraźnie wskazuje na to, że bezpośrednio po zakończeniu realizacji projektu możliwe jest wykorzystanie pełnej funkcjonalności infrastruktury i nie wymaga dodatkowych działań (innych projektów itp.) w celu jej pełnego wykorzystania.
Wnioskodawca posiada bądź wie, w jaki sposób zapewni, zasoby techniczne, kadrowe i wiedzę gwarantujące uruchomienie funkcjonowania infrastruktury po zakończeniu projektu.
</t>
  </si>
  <si>
    <t xml:space="preserve">Projekt w okresie realizacji i eksploatacji pozostaje w zgodzie z zasadą trwałości, zgodnie z art. 71 rozporządzenia Parlamentu Europejskiego i Rady (UE) nr 1303/2013 z dnia 17 grudnia 2013 r. </t>
  </si>
  <si>
    <t xml:space="preserve">1.1 Terminowość złożenia wniosku </t>
  </si>
  <si>
    <t>1.2 Zgodność z celem szczegółowym i rezultatami priorytetu inwestycyjnego</t>
  </si>
  <si>
    <t>1.3 Zgodność z typem projektu</t>
  </si>
  <si>
    <t>1.4 Zasadność realizacji projektu</t>
  </si>
  <si>
    <t>1.5 Zgodność z obszarem (terytorialnie) objętym wsparciem w ramach Programu</t>
  </si>
  <si>
    <t>1.6 Zgodność z zasadami horyzontalnymi</t>
  </si>
  <si>
    <t>1.7 Kwalifikowalność Beneficjenta</t>
  </si>
  <si>
    <t>1.8 Zgodność z wymogami pomocy publicznej</t>
  </si>
  <si>
    <t>1.9 Zgodność realizacji projektu przed dniem złożenia wniosku o dofinansowanie z przepisami prawa</t>
  </si>
  <si>
    <t xml:space="preserve">1.10 Kwalifikowalność  projektu </t>
  </si>
  <si>
    <t>1.11 Gotowość do uruchomienia funkcjonowania infrastruktury po zakończeniu projektu</t>
  </si>
  <si>
    <t>1.12 Trwałość projektu</t>
  </si>
  <si>
    <t>2.1 Poprawność i kompletność wniosku</t>
  </si>
  <si>
    <t xml:space="preserve">Wniosek został sporządzony oraz złożony zgodnie z  Regulaminem naboru w tym, w szczególności z Instrukcją wypełniania wniosku o dofinansowanie. 
Wniosek zawiera szczegółowe opisy dotyczące produktów lub usług, które mają być dostarczone w ramach projektu , plan finansowy oraz termin realizacji.
Wszystkie dane Wnioskodawcy są zgodne z danymi podanymi w jego dokumentach rejestrowych lub w statucie.
Weryfikacji podlega również kompletność  załączników innych niż obligatoryjne dla wszystkich wnioskodawców w ramach danego konkursu ( w tym zastosowanie wymaganych formatów).
</t>
  </si>
  <si>
    <t>administracyjne (dostępowe)</t>
  </si>
  <si>
    <t xml:space="preserve">2.2 Możliwość oceny merytorycznej wniosku </t>
  </si>
  <si>
    <t xml:space="preserve">Wszystkie pola we wniosku są wypełnione w taki sposób, że dają możliwość oceny merytorycznej wniosku. 
Jakość przedstawionych dokumentów (dokumentacji projektowej) pozwala na dokonanie tej oceny. Należy zweryfikować przede wszystkim opisy (w tym analizy, wnioski oraz szacowanie i adekwatność wskaźników) w kontekście ich:
• Poprawności - weryfikacja wniosku w kontekście błędów popełnionych zarówno w opisach (rzutujących na ich rozumienie, znaczenie, czy wiarygodność), ich aktualności (kiedy są dostępne nowsze dane lub użyte źródła straciły ważność), jak i w analizach i wnioskowaniu (np. błędy rachunkowe zmieniające znacząco wynik analiz)
• Wiarygodności –  weryfikacja wniosku w zakresie wiarygodności dotyczy weryfikacji przyjmowanych założeń oraz źródeł danych, na podstawie których dokonywane są analizy i tworzone opisy, a także wnioski.
• Rzetelności – dokładności, z jaką opisy odzwierciedlają każdy z aspektów poszczególnych elementów projektu. Dotyczy etapu tworzenia opisów. Opisy zawsze powinny brać pod uwagę te same czynniki. Oznacza to, że opisy powinny być spójne w czasie (po upływie pewnego czasu ponownie sporządzone opisy powinny przekazywać podobne treści) oraz spójne wewnętrznie (nie występowały sprzeczności w opisach spowodowane braniem pod uwagę innych czynników za każdym razem; wybrane do analizy lub opisów elementy populacji/ otoczenia powinny być reprezentatywne na tyle, aby odzwierciedlały rzeczywistą sytuację, a w przypadku interpretacji – błąd związany z interpretacjami był minimalny).
</t>
  </si>
  <si>
    <t>2.3 Zgodność z kwalifikowalnością wydatków</t>
  </si>
  <si>
    <t>Planowane wydatki są uzasadnione, racjonalne i adekwatne do zakresu i celów projektu oraz celów działania.
1) Wydatki w projekcie są zaplanowane w sposób celowy i oszczędny, z zachowaniem zasad: 
a) uzyskiwania najlepszych efektów z danych nakładów,
b) optymalnego doboru metod i środków służących osiągnięciu założonych celów;
2) w sposób umożliwiający terminową realizację zadań;
3) w wysokości i terminach wynikających z wcześniej zaciągniętych zobowiązań.
Wydatki założone w projekcie są zgodne z katalogiem wydatków, limitami oraz zasadami kwalifikowalności określonymi w Regulaminie naboru.</t>
  </si>
  <si>
    <t>2.4 Intensywność wsparcia</t>
  </si>
  <si>
    <t xml:space="preserve">Wnioskowana kwota i poziom wsparcia są zgodne z zapisami Regulaminu naboru. </t>
  </si>
  <si>
    <t>2.5 Poprawność okresu realizacji</t>
  </si>
  <si>
    <t>Projekt zostanie zrealizowany w terminie zaplanowanym dla projektu. Harmonogram projektu został zaplanowany realnie i racjonalnie.
Wszystkie etapy projektu wynikają z procesu inwestycyjnego i są logicznie powiązane.
Okres realizacji projektu nie wykracza poza datę końcową okresu kwalifikowalności określoną w art. 65 ust. 2 rozporządzenia (UE) nr 1303/2013 oraz datę końcową określoną w Regulaminie naboru.</t>
  </si>
  <si>
    <t>2.6 Poprawność obliczeń w przeprowadzonych analizach</t>
  </si>
  <si>
    <t>Poprawnie obliczono koszty całkowite i kwalifikowalne. Obliczenia wykonano z wystarczającą szczegółowością i oparciu o racjonalne przesłanki.
W przeprowadzonych analizach prawidłowo uwzględniono (jeśli dotyczy to projektu):
• metodykę określania wydatków kwalifikowalnych za pomocą stawek ryczałtowych i kosztów jednostkowych,
• metodykę określania dochodu w projekcie o której mowa w art. 61  rozporządzenia (UE) nr 1303/2013 oraz w art. 15-19 rozporządzenia (UE) nr 480/2015,
• metodykę analizy kosztów i korzyści,</t>
  </si>
  <si>
    <t>2.7 Zasadność poziomu wsparcia w projekcie</t>
  </si>
  <si>
    <t>Słuszność wniosku, że projekt jest realny z gospodarczego i finansowego punktu widzenia oraz przynosi pozytywne skutki społeczno-gospodarcze, co uzasadnia poziom wsparcia w zakresie przewidzianym w ramach EFRR.
Projekt wymaga dofinansowania, gdy:
FNPV/C &lt; 0, a FRR/C &lt; od stopy dyskontowej.</t>
  </si>
  <si>
    <t>2.8 Prawidłowość ustanowienia partnerstwa</t>
  </si>
  <si>
    <t>Projekt spełnia wymogi utworzenia partnerstwa zgodnie z art. 33 ustawy z dnia 11 lipca 2014 r. o zasadach realizacji programów w zakresie polityki
spójności finansowanych w perspektywie finansowej 2014-2020. W celu wspólnej realizacji projektu, może zostać utworzone partnerstwo przez podmioty wnoszące do projektu zasoby ludzkie, organizacyjne,
techniczne lub finansowe, realizujące wspólnie projekt, zwany dalej „projektem partnerskim”, na warunkach określonych w porozumieniu albo umowie o partnerstwie.</t>
  </si>
  <si>
    <t>3.1 Zgodność z przepisami prawa krajowego i unijnego</t>
  </si>
  <si>
    <t>wykonalności (dostępowe)</t>
  </si>
  <si>
    <t xml:space="preserve">Ocenie podlega stan przygotowania projektu do realizacji w istniejącym otoczeniu prawnym.
Analizie podlega proces pozyskiwania niezbędnych pozwoleń i decyzji w celu osiągnięcia produktów lub usług, które mają być dostarczone w ramach projektu, osiągnięcia ich w wymaganym planie finansowym oraz zgodnie z wymaganym terminem realizacji. 
Uwzględnienie m. in.:
1. odpowiednich procedur zamówień publicznych (jeśli dotyczy),
</t>
  </si>
  <si>
    <t>3.2 Zdolność finansowa</t>
  </si>
  <si>
    <t>Wnioskodawca zapewni niezbędne środki finansowe do realizacji projektu, co wynika z przedstawionego planu finansowego. Sytuacja finansowa wnioskodawcy daje gwarancję realizacji przedsięwzięcia w terminie określonym we wniosku o dofinansowanie. Wnioskodawca zapewni środki finansowe do utrzymywania projektu w okresie trwałości.</t>
  </si>
  <si>
    <t>3.3 Zdolność ekonomiczna</t>
  </si>
  <si>
    <t>Przeprowadzona analiza kosztów i korzyści w studium wykonalności jest prawidłowa, a jej wyniki wskazują na to, że projekt posiada minimalny wymagany poziom efektywności społeczno-gospodarczej. Analizy biorą pod uwagę uwarunkowania płynące z otoczenia prawnego projektu. Tam gdzie to zasadne weryfikacja spełnienia kryterium powinna korzystać ze wskaźnika B/C, którego minimalna wartość to 1.</t>
  </si>
  <si>
    <t>3.4 Zdolność operacyjna</t>
  </si>
  <si>
    <t xml:space="preserve">Wnioskodawca gwarantuje zdolności organizacyjne do realizacji projektu zgodnie z jego celem.
Wnioskodawca zapewnia zasoby techniczne, kadrowe i wiedzę umożliwiającą terminową realizację projektu oraz gwarantujące utrzymanie trwałości projektu, w szczególności jego rezultatów.
</t>
  </si>
  <si>
    <t>3.6 Poprawność analizy wariantowości</t>
  </si>
  <si>
    <t xml:space="preserve">Przeprowadzone analizy wariantów są adekwatne do charakteru przedsięwzięcia. Przeanalizowano najważniejsze warianty i wybrano wariant najlepszy dla realizacji projektu, zawierający uzasadnienie wybranego wariantu.
Warianty zostały przygotowane pod kątem zróżnicowanego wpływu na rozwój społeczno-gospodarczy regionu.
Warianty zostały przygotowane pod kątem wykorzystania najnowszych standardów technologicznych.
</t>
  </si>
  <si>
    <t>3.7 Wiarygodność popytu</t>
  </si>
  <si>
    <t xml:space="preserve">Analiza popytu spełnia minimalnie cechy:
 rzetelności – przytaczane w analizie informacje (dane, wskaźniki) wymagają podania źródła/autora,
 szczegółowości – informacje powinny dotyczyć obszaru lub/i grupy docelowej, której dotyczy projekt – należy unikać powoływania się na ogólne tendencje (krajowe, światowe) bez odniesienia ich do sytuacji na obszarze realizacji projektu czy grupy docelowej,
 referencyjności – informacje powinny uwzględniać sytuację i tendencje w danym sektorze,
 aktualności – należy zadbać o aktualność informacji.
Szacowany popyt jest spójny z zadeklarowanymi parametrami w projekcie.
</t>
  </si>
  <si>
    <t>3.5 Wykonalność techniczna/technologiczna</t>
  </si>
  <si>
    <t>Liczba usług publicznych udostępnionych on-line o stopniu dojrzałości 3 -dwustronna interakcja [szt.]</t>
  </si>
  <si>
    <t>Liczba instytucji
publicznych, które
usprawniły funkcjonowanie
dzięki awansowi cyfrowemu (PO)</t>
  </si>
  <si>
    <t xml:space="preserve">Liczba udostępnionych online
usług na poziomie 3 –
dwustronna interakcja (PO) </t>
  </si>
  <si>
    <t>Liczba udostępnionych online
usług na poziomie 4 –
transakcja (PO)</t>
  </si>
  <si>
    <t>-</t>
  </si>
  <si>
    <t>Wdrożenie programów wczesnego wykrywania wad rozwojowych i rehabilitacji dzieci zagrożonych niepełnosprawnością i niepełnosprawnych</t>
  </si>
  <si>
    <t>Rozwój profilaktyki nowotworowej w kierunku wykrywania raka jelita grubego, szyjki macicy i raka piersi</t>
  </si>
  <si>
    <t>Wdrożenie programów rehabilitacji medycznej ułatwiającej powroty do pracy</t>
  </si>
  <si>
    <t xml:space="preserve"> IV kwartał 2018</t>
  </si>
  <si>
    <t xml:space="preserve"> IV kwartał 2017</t>
  </si>
  <si>
    <t>IV kwartał 2019</t>
  </si>
  <si>
    <t>Projekt przyczyni się do optymalizacji organizacyjnej jednostek ochroby zdrowia biorących w nim udział, poprzez zastapienie wielu procesów zwiżanych z obiegiem i przetwarzaniem dokumentacji medycznej narzedziami elektronicznymi. Pozwoli to oszczędzić czas i środki przeznaczane dotychczas na angażowanie w tym celu zasobów kadrowych.
Wpłynie pozytywnie na wykorzystanie sprzętu medycznego oraz infrastruktury teleinformatycznej pozyskanej w ramach projektu „Telemedycyna w Euroregionie Pomerania - sieć Pomerania” który był współfinansowany ze środków Europejskiego Funduszu Rozwoju Regionalnego w ramach Programu Operacyjnego Europejskiej Współpracy Transgranicznej Krajów Związkowych Meklemburgia-Pomorze Przednie / Brandenburgia i Rzeczpospolitej Polskiej (Województwo Zachodniopomorskie) INTERREG IV A 2007 – 2013</t>
  </si>
  <si>
    <t>Wykonanie studium wykonalności (SW) oraz wniosku aplikacyjnego</t>
  </si>
  <si>
    <t>PLAN DZIAŁAŃ URZĄD MARSZAŁKOWSKI WOJEWÓDZTWA ZACHODNIOPOMORSKIEGO
W SEKTORZE ZDROWIA NA ROK 2016</t>
  </si>
  <si>
    <t>2/2016</t>
  </si>
  <si>
    <t>Wybór trybu pozakonkursowego wynika z kompetencji potencjalnych wnioskodawców w danym obszarze, a także ze strategicznego charakteru obszaru tematycznego.
Identyfikacja i analiza projektów w trybie pozakonkursowym pozwala na:
− przedstawienie list projektów zgodnie z wymogami warunkowości ex ante;
− optymalne ukierunkowanie założeń projektów planowanych przez różne podmioty na realizację celów
i wskaźników programu;
− zidentyfikowanie projektów o znaczącej wartości dodanej, których wybór byłby nieefektywny w trybie
konkursowym;
− ocenę zintegrowanego charakteru planowanych przedsięwzięć;
− uruchomienie monitoringu i wsparcia w procesie przygotowania do realizacji.
Jest to projekt o strategicznym znaczeniu dla społeczno-gospodarczego rozwoju regionu oraz projekt dotyczący realizacji zadań publicznych.
Za wybraniem trybu pozakonkursowego przemawia zasadnośc i racjonalność realizacji przedmiotowego projektu przez przez danego wnioskodawcę w kontekście poprawy efektywności realizowanych świadczeń medycznych i zaspokojenia potrzeb zdrowotnych regionu.
Samorząd Województwa ze względu na odpowiedni potencjał organizacyjno-finansowy, zapewni właściwą koordynację projektu.</t>
  </si>
  <si>
    <r>
      <t xml:space="preserve">Projekt jest wykonalny pod względem technicznym. Zaproponowane rozwiązania techniczne/ technologiczne są optymalne i umożliwiają realizację projektu zgodnie z zakładanym harmonogramem. 
Jeśli w wyniku realizacji projektu udostęniane będą usługi w obszarze objętym szerszym systemem informatycznym wnioskodawca musi wykazać, że zapewniona zostanie możliwość wymiany danych  pomiędzy realizowanym i istniejącym systemem informatycznym oraz wzajemny dostęp użytkowników do świadczonych usług. 
Wnioskodawca zobowiązany jest wykazać, że powstałe w wyniku realizacji projetu funkcjonalności nie dublują się z zakresem innych systemów informatycznych funkcjonujących w danym obszarze tematycznym.
</t>
    </r>
    <r>
      <rPr>
        <i/>
        <sz val="10"/>
        <rFont val="Calibri"/>
        <family val="2"/>
        <charset val="238"/>
        <scheme val="minor"/>
      </rPr>
      <t>Projekty z zakresu e-zdrowia są komplementarne i interoperacyjne  z krajowymi Platformami realizowanymi przez CSIOZ.</t>
    </r>
    <r>
      <rPr>
        <i/>
        <sz val="10"/>
        <color theme="1"/>
        <rFont val="Calibri"/>
        <family val="2"/>
        <charset val="238"/>
        <scheme val="minor"/>
      </rPr>
      <t xml:space="preserve">
Projekty z obszaru wspieranego w ramach P1 zapewniaj ą integrację funkcjonalną z  Elektroniczną Platformą Gromadzenia, Analizy i Udostępnienia Zasobów Cyfrowych o Zdarzeniach Medycznych , co najmniej w zakresie opisanym w dokumencie „Opis usług biznesowych Systemu P1 wykorzystywanych w systemach usługodawców”.
Projekt  dotyczy Elektronicznej Dokumentacji Medycznej (EDM) zakłada możliwość zbierania przez podmiot udzielający świadczeń opieki zdrowotnej jednostkowych danych medycznych w elektronicznym rekordzie pacjenta oraz tworzenie EDM zgodnej ze standardem HL7 CDA, realizując przynajmniej 1 usługę przyjmowania, archiwizacji i udostępniania ( w przypadku repozytoriów badań obrazowych przyjmowania, archiwizacji i udostępniania obiektów DICOM.)
Projekt umożliwia zwiększenie liczby użytkowników.
W przypadku udostępniania usług wewnątrzadministracyjnych wnioskodawca zobowiązany jest wykazać w jaki sposób przyczynią się do udostępnienia e-usług publicznych
</t>
    </r>
  </si>
  <si>
    <r>
      <t xml:space="preserve">Projekt jest wykonalny pod względem technicznym. Zaproponowane rozwiązania techniczne/ technologiczne są optymalne i umożliwiają realizację projektu zgodnie z zakładanym harmonogramem. 
Jeśli w wyniku realizacji projektu udostęniane będą usługi w obszarze objętym szerszym systemem informatycznym wnioskodawca musi wykazać, że zapewniona zostanie możliwość wymiany danych  pomiędzy realizowanym i istniejącym systemem informatycznym oraz wzajemny dostęp użytkowników do świadczonych usług. 
Wnioskodawca zobowiązany jest wykazać, że powstałe w wyniku realizacji projetu funkcjonalności nie dublują się z zakresem innych systemów informatycznych funkcjonujących w danym obszarze tematycznym.
Projekty z zakresu e-zdrowia są komplementarne i interoperacyjne  z krajowymi Platformami realizowanymi przez CSIOZ.
Projekty z obszaru wspieranego w ramach P1 zapewniaj ą integrację funkcjonalną z  Elektroniczną Platformą Gromadzenia, Analizy i Udostępnienia Zasobów Cyfrowych o Zdarzeniach Medycznych , co najmniej w zakresie opisanym w dokumencie „Opis usług biznesowych Systemu P1 wykorzystywanych w systemach usługodawców”.
</t>
    </r>
    <r>
      <rPr>
        <sz val="10"/>
        <rFont val="Calibri"/>
        <family val="2"/>
        <charset val="238"/>
        <scheme val="minor"/>
      </rPr>
      <t>Projekt  dotyczy Elektronicznej Dokumentacji Medycznej (EDM) zakłada możliwość zbierania przez podmiot udzielający świadczeń opieki zdrowotnej jednostkowych danych medycznych w elektronicznym rekordzie pacjenta oraz tworzenie EDM zgodnej ze standardem HL7 CDA, realizując przynajmniej 1 usługę przyjmowania, archiwizacji i udostępniania ( w przypadku repozytoriów badań obrazowych przyjmowania, archiwizacji i udostępniania obiektów DICOM.)</t>
    </r>
    <r>
      <rPr>
        <sz val="10"/>
        <color theme="1"/>
        <rFont val="Calibri"/>
        <family val="2"/>
        <charset val="238"/>
        <scheme val="minor"/>
      </rPr>
      <t xml:space="preserve">
Projekt umożliwia zwiększenie liczby użytkowników.
W przypadku udostępniania usług wewnątrzadministracyjnych wnioskodawca zobowiązany jest wykazać w jaki sposób przyczynią się do udostępnienia e-usług publicznych
</t>
    </r>
  </si>
  <si>
    <t>Projekt nie jest uwzględniony w Kontrakcie Terytorialnym.
• Ustawa z dnia 28.04.2011r. o systemie informacji w ochronie zdrowia (Dz. U. Nr 113, poz. 657 i Nr 174, poz. 1039)
• Strategia Rozwoju Województwa Zachodniopomorskiego do roku 2020
• "Kierunki rozwoju e-Usług w ochronie zdrowia w Województwie Zachodniopomorskim na lata 2011 – 2020” 
• Strategia Budowy Społeczeństwa Informacyjnego w Województwie Zachodniopomorskim na lata 2006-2015 - Rozdział III. STRATEGICZNE KIERUNKI ROZWOJU, Punkt III.2. Wizja, misja i strategiczne cele dla Województwa, III.2.3. Cele strategiczne, kierunkowe i proponowane działania, III.2.3.3. Elektroniczne usługi publiczne, „Usługi w zakresie ochrony zdrowia”</t>
  </si>
  <si>
    <t>Szczecin</t>
  </si>
  <si>
    <t>WZ.3031.8/1/2016</t>
  </si>
  <si>
    <t>Przebudowa Zespołu Pracowni i Poradni Specjalistycznych wraz z niezbędną aparaturą i sprzętem medycznym oraz pozostałym wyposażeniem - ETAP II</t>
  </si>
  <si>
    <t>Regionalny Szpital w Kołobrzegu</t>
  </si>
  <si>
    <t>Kołobrzeg</t>
  </si>
  <si>
    <t>78-100</t>
  </si>
  <si>
    <t>Łopuckiego 31</t>
  </si>
  <si>
    <t>I kwartał 2016</t>
  </si>
  <si>
    <t>Adaptacja pomieszczeń budynkuD oraz zakup sprzętu i wyposażenia do nowoutworzonych poradni.</t>
  </si>
  <si>
    <t>WZ.3031.8/2/2016</t>
  </si>
  <si>
    <t>Modernizacja obiektu Szpitala Dziecięcego przy ul. Mącznej.</t>
  </si>
  <si>
    <t>Samodzielny Publiczny Specjalistyczny Zakład Opieki ZdrowotnejZdroje</t>
  </si>
  <si>
    <t>70-780</t>
  </si>
  <si>
    <t>Mączna 4</t>
  </si>
  <si>
    <t>1 617 00 zł</t>
  </si>
  <si>
    <t>Przebudowa pomieszczeń pawilonu 11</t>
  </si>
  <si>
    <t>WZ.3031.4/3/2016</t>
  </si>
  <si>
    <t>Modernizacja Pracowni Leku Cytotoksycznego w ramach projektu "Modernizacja oddziału Dziennego Chemioterapii i Pracowni Leku Cytotoksycznego Szpitala Wojewódzkiego w Koszalinie</t>
  </si>
  <si>
    <t>Szpital Wojewódzki w Koszalinie</t>
  </si>
  <si>
    <t>Koszalin</t>
  </si>
  <si>
    <t>75-950</t>
  </si>
  <si>
    <t>Chałubińskiego 7</t>
  </si>
  <si>
    <t>Roboty instalacyjno - budowlane na potrzeby Pracowni Leku Cytotoksycznego, wyposażenie Pracowni Leku Cytotoksycznego oraz Oddziału Dziennego Chemioterapii</t>
  </si>
  <si>
    <t>wszystkie w województwie</t>
  </si>
  <si>
    <t>2016.12</t>
  </si>
  <si>
    <t>Budowa Regionalnego Repozytorium EDM</t>
  </si>
  <si>
    <t>Budowa regionalnego systemu gromadzenia i przetwarzania informacji o zdarzeniach medycznych. Repozytorium wraz z system zarzadzającym będzie wymieniać dane o zdarzeniach medycznych z archiwami lokalnymi (bazami danych poszczególnych szpitali) oraz będzie pełnić funkcję centrum bezpieczeństwa dla systemów lokalnych (kopie bezpieczeństwa). Byłoby w stanie świadczyć usługi składowania dokumentacji medycznej dla jednostek, nieposiadających we własnej strukturze organizacyjnej repozytorium elektronicznej dokumentacji medycznej. 
Dodatkowo węzeł regionalny będzie zintegrowany z platformą centralną wytworzoną w ramach projektu „Elektroniczna Platforma Gromadzenia, Analizy i Udostępniania zasobów cyfrowych o Zdarzeniach Medycznych" (P1 – współfinansowane w ramach POIG, realizacja: CSIOZ).</t>
  </si>
  <si>
    <t>Budowa Regionalnego Rejestru Danych Ratunkowych</t>
  </si>
  <si>
    <t>Regionalny Rejestr Danych Ratunkowych ma umożliwiać udostępnianie istotnych informacji ratunkowych (grupa krwi, uczulenia, istotne schorzenia) o pacjentach objętych systemami tworzonymi w ramach Zachodniopomorskiego e-Zdrowia.
Gromadzenie informacji odbywałoby się w jednostkach ochrony zdrowia bez wykorzystania centralnej bazy do składowania informacji wrażliwych, a w oparciu o istniejące i lokalne systemy informatyczne i ich bazy danych użytkowane przez poszczególne jednostki ochrony zdrowia. Przewidywane jest gromadzenie w warstwie regionalnej tylko danych, które pozwolą zweryfikować zakres danych możliwych do otrzymania z istniejących i lokalnych systemów informatycznych - ratunkowych danych medycznych dotyczących danego pacjenta</t>
  </si>
  <si>
    <t>Dostosowanie infrastruktury IT do wymogów projektowych</t>
  </si>
  <si>
    <t>Przedmniotem niniejszego etapu będzie zakup i dostosowanie systemów informatycznych wpółpracujących w projekcie do obsługi wymiany Elektronicznej Dokumentacji Medycznej. Oczekiwane jest osiągnięcie stanu, gdzie dane w przekazywanym elektronicznym dokumencie medycznym będą ustrukturalizowane i ustandaryzowane, a sam dokument po elektronicznym jego podpisaniu stanowić będzie osobny i nienaruszalny obiekt niezależny od bazy danych oraz umieszczony będzie w osobnym archiwum elektronicznym.</t>
  </si>
  <si>
    <t>Elektroniczna Platforma Współpracy SPZOZ</t>
  </si>
  <si>
    <t>Komponent ten będzie umożliwiać wymianę elektronicznych zleceń usług medycznych, pomiędzy jednostkami ochrony zdrowia (JOZ) objętymi systemami tworzonymi w ramach Zachodniopomorskiego e-Zdrowia.
Usługa pobierac będzie informacje z Katalogu usług wykorzystując dane zarówno usług publicznych jak i wewnętrznych. Z Systemu medycznego HIS danej JOZ, ma być możliwe zdalne zlecenie wykonania usługi medycznej (Zlecenie wewnętrzne) w innej jednostce ochrony zdrowia, zgodnie z przypisanym do niej katalogiem dostępnych usług. Po zrealizowaniu usługi jednostka ochrony zdrowia, która realizowana usługę w wyniku zlecenia, przesyła w oparciu o katalog powiązań numerów zleceń wewnętrznych, do zlecającej jednostki ochrony zdrowia wynik wykonanej usługi.
Dodatkowo komponent ten planuje się rozbudować o narzędzia umożliwiające koordynację procesu diagnostycznego i leczniczego.</t>
  </si>
  <si>
    <t>Zachodniopomorski Portal Profilaktyki i Promocji Zdrowia</t>
  </si>
  <si>
    <t>Obszar odpowiadający za stworzenie serwisu internetowego, będącego zapleczem wiedzy dla pacjentów, który jednocześnie będzie wyposażony w narzędzia służące wykonywaniu monitoringu satysfakcji pacjentów.  Internetowy serwis medyczny, pełnić będzie funkcje informacyjne, doradcze i konsultacyjne w zakresie systemu opieki zdrowotnej na terenie województwa. Serwis taki będzie kompendium wiedzy dotyczącym profilaktyki zdrowotnej, realizowanych programów zdrowotnych z wielu dziedzin a także dostępności usług medycznych w regionie Funkcjonalność, będzie komplementarna wobec tworzonego centralnie, ogólnopolskiego „Systemu Informacji Medycznej”. Portal udostępniać będzie przetworzone dane gromadzone w rejestrach centralnych, szczególnie takie, które dotyczą dostępności świadczeń medycznych. Będzie także posiadał przekierowania do modułów e-rejstracji funkcjonujących w JOZ zlokalizowanych na terenie województwa.</t>
  </si>
  <si>
    <t>Wykonanie analizy stanu obecnego i analizy potrzeb z zakresu informatyzacji podmiotów leczniczych dla których Samorząd Województwa Zachodniopomorskiego jest organem tworzącym ( w trakcie realizacji, finansowanie ze środków własnych)</t>
  </si>
  <si>
    <t>Telemedycyna w Euroregionie Pomerania</t>
  </si>
  <si>
    <t>Samodzielny Publiczny Specjalistyczny Zespół Gruźlicy i Chorób Płuc w Koszalinie, Zachodniopomorskie Centrum Onkologii w Szczecinie, SPZZOZ w Gryficach, Regionalny Szpital w Kołobrzegu, Szpital Wojewódzki im. M. Kopernika w Koszalinie, Specjalistyczny Szpital im. A. Sokolowskiego w Szczecinie Zdunowie</t>
  </si>
  <si>
    <t>Projekt realizowany w ramach INTERREGU IIIA - w ramach tego projektu Szpitale dokonały zakupu sprzętu komputerowego i oprogramowania, budowa infrastruktury, cyfryzacja analogowej aparatury medycznej, budowa i rozbudowa sieci teleinformatycznych</t>
  </si>
  <si>
    <t>Potrzeba realizacji danego projektu jest zrozumiała i jasno wynika ze zidentyfikowanych potrzeb inwestycyjnych Wnioskodawcy. Strategie są weryfikowane na podstawie pkt. D.6. "Powiązanie ze strategiami/programami/planami" we wniosku o dofinansowanie.</t>
  </si>
</sst>
</file>

<file path=xl/styles.xml><?xml version="1.0" encoding="utf-8"?>
<styleSheet xmlns="http://schemas.openxmlformats.org/spreadsheetml/2006/main">
  <numFmts count="4">
    <numFmt numFmtId="6" formatCode="#,##0\ &quot;zł&quot;;[Red]\-#,##0\ &quot;zł&quot;"/>
    <numFmt numFmtId="43" formatCode="_-* #,##0.00\ _z_ł_-;\-* #,##0.00\ _z_ł_-;_-* &quot;-&quot;??\ _z_ł_-;_-@_-"/>
    <numFmt numFmtId="164" formatCode="_-* #,##0\ _z_ł_-;\-* #,##0\ _z_ł_-;_-* &quot;-&quot;??\ _z_ł_-;_-@_-"/>
    <numFmt numFmtId="165" formatCode="#,##0\ &quot;zł&quot;"/>
  </numFmts>
  <fonts count="24">
    <font>
      <sz val="11"/>
      <color theme="1"/>
      <name val="Calibri"/>
      <family val="2"/>
      <charset val="238"/>
      <scheme val="minor"/>
    </font>
    <font>
      <sz val="11"/>
      <color theme="1"/>
      <name val="Calibri"/>
      <family val="2"/>
      <charset val="238"/>
      <scheme val="minor"/>
    </font>
    <font>
      <b/>
      <sz val="11"/>
      <color theme="1"/>
      <name val="Arial"/>
      <family val="2"/>
      <charset val="238"/>
    </font>
    <font>
      <sz val="10"/>
      <color theme="1"/>
      <name val="Calibri"/>
      <family val="2"/>
      <charset val="238"/>
      <scheme val="minor"/>
    </font>
    <font>
      <i/>
      <sz val="10"/>
      <color theme="1"/>
      <name val="Calibri"/>
      <family val="2"/>
      <charset val="238"/>
      <scheme val="minor"/>
    </font>
    <font>
      <b/>
      <sz val="10"/>
      <color theme="1"/>
      <name val="Calibri"/>
      <family val="2"/>
      <charset val="238"/>
      <scheme val="minor"/>
    </font>
    <font>
      <sz val="10"/>
      <name val="Calibri"/>
      <family val="2"/>
      <charset val="238"/>
      <scheme val="minor"/>
    </font>
    <font>
      <i/>
      <sz val="10"/>
      <name val="Calibri"/>
      <family val="2"/>
      <charset val="238"/>
      <scheme val="minor"/>
    </font>
    <font>
      <b/>
      <i/>
      <sz val="10"/>
      <color theme="1"/>
      <name val="Calibri"/>
      <family val="2"/>
      <charset val="238"/>
      <scheme val="minor"/>
    </font>
    <font>
      <b/>
      <sz val="11"/>
      <color theme="1"/>
      <name val="Calibri"/>
      <family val="2"/>
      <charset val="238"/>
      <scheme val="minor"/>
    </font>
    <font>
      <sz val="9"/>
      <name val="Arial"/>
      <family val="2"/>
      <charset val="238"/>
    </font>
    <font>
      <b/>
      <sz val="11"/>
      <color theme="0"/>
      <name val="Calibri"/>
      <family val="2"/>
      <charset val="238"/>
      <scheme val="minor"/>
    </font>
    <font>
      <i/>
      <sz val="9"/>
      <name val="Calibri"/>
      <family val="2"/>
      <charset val="238"/>
      <scheme val="minor"/>
    </font>
    <font>
      <i/>
      <sz val="8"/>
      <name val="Calibri"/>
      <family val="2"/>
      <charset val="238"/>
      <scheme val="minor"/>
    </font>
    <font>
      <sz val="10"/>
      <color rgb="FFFF0000"/>
      <name val="Calibri"/>
      <family val="2"/>
      <charset val="238"/>
      <scheme val="minor"/>
    </font>
    <font>
      <strike/>
      <sz val="10"/>
      <color rgb="FFFF0000"/>
      <name val="Calibri"/>
      <family val="2"/>
      <charset val="238"/>
      <scheme val="minor"/>
    </font>
    <font>
      <i/>
      <sz val="10"/>
      <color theme="3" tint="0.39997558519241921"/>
      <name val="Calibri"/>
      <family val="2"/>
      <charset val="238"/>
      <scheme val="minor"/>
    </font>
    <font>
      <sz val="10"/>
      <color theme="3" tint="0.39997558519241921"/>
      <name val="Calibri"/>
      <family val="2"/>
      <charset val="238"/>
      <scheme val="minor"/>
    </font>
    <font>
      <b/>
      <i/>
      <sz val="8"/>
      <name val="Arial"/>
      <family val="2"/>
      <charset val="238"/>
    </font>
    <font>
      <b/>
      <sz val="10"/>
      <name val="Calibri"/>
      <family val="2"/>
      <charset val="238"/>
      <scheme val="minor"/>
    </font>
    <font>
      <sz val="10"/>
      <color theme="1"/>
      <name val="Myriad Pro"/>
      <family val="2"/>
    </font>
    <font>
      <sz val="10"/>
      <name val="Arial"/>
      <family val="2"/>
      <charset val="238"/>
    </font>
    <font>
      <sz val="8"/>
      <color theme="1"/>
      <name val="Calibri"/>
      <family val="2"/>
      <charset val="238"/>
      <scheme val="minor"/>
    </font>
    <font>
      <sz val="9"/>
      <color theme="1"/>
      <name val="Calibri"/>
      <family val="2"/>
      <charset val="238"/>
      <scheme val="minor"/>
    </font>
  </fonts>
  <fills count="24">
    <fill>
      <patternFill patternType="none"/>
    </fill>
    <fill>
      <patternFill patternType="gray125"/>
    </fill>
    <fill>
      <patternFill patternType="solid">
        <fgColor rgb="FFF0F0FF"/>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rgb="FFFFFFCC"/>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s>
  <cellStyleXfs count="3">
    <xf numFmtId="0" fontId="0" fillId="0" borderId="0"/>
    <xf numFmtId="43" fontId="1" fillId="0" borderId="0" applyFont="0" applyFill="0" applyBorder="0" applyAlignment="0" applyProtection="0"/>
    <xf numFmtId="0" fontId="21" fillId="0" borderId="0"/>
  </cellStyleXfs>
  <cellXfs count="444">
    <xf numFmtId="0" fontId="0" fillId="0" borderId="0" xfId="0"/>
    <xf numFmtId="0" fontId="3" fillId="0" borderId="0" xfId="0" applyFont="1"/>
    <xf numFmtId="0" fontId="7" fillId="0" borderId="4"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3" fillId="0" borderId="0" xfId="0" applyFont="1" applyAlignment="1">
      <alignment horizontal="center" vertical="center"/>
    </xf>
    <xf numFmtId="0" fontId="8" fillId="0" borderId="24" xfId="0" applyFont="1" applyFill="1" applyBorder="1" applyAlignment="1" applyProtection="1">
      <alignment horizontal="center" wrapText="1"/>
    </xf>
    <xf numFmtId="0" fontId="5" fillId="0" borderId="24" xfId="0" applyFont="1" applyFill="1" applyBorder="1" applyAlignment="1" applyProtection="1">
      <alignment horizontal="center" wrapText="1"/>
    </xf>
    <xf numFmtId="0" fontId="3" fillId="0" borderId="4" xfId="0" applyFont="1" applyBorder="1"/>
    <xf numFmtId="0" fontId="3" fillId="0" borderId="26" xfId="0" applyFont="1" applyBorder="1"/>
    <xf numFmtId="0" fontId="3" fillId="0" borderId="0" xfId="0" applyFont="1" applyFill="1"/>
    <xf numFmtId="164" fontId="3" fillId="0" borderId="4" xfId="1" applyNumberFormat="1" applyFont="1" applyBorder="1"/>
    <xf numFmtId="0" fontId="2" fillId="2" borderId="0" xfId="0" applyFont="1" applyFill="1" applyBorder="1" applyAlignment="1" applyProtection="1">
      <alignment vertical="center" wrapText="1"/>
    </xf>
    <xf numFmtId="0" fontId="0" fillId="0" borderId="0" xfId="0" applyAlignment="1">
      <alignment vertical="center"/>
    </xf>
    <xf numFmtId="0" fontId="3" fillId="0" borderId="21" xfId="0" applyFont="1" applyFill="1" applyBorder="1" applyAlignment="1" applyProtection="1">
      <alignment horizontal="center" vertical="center" wrapText="1"/>
    </xf>
    <xf numFmtId="0" fontId="6" fillId="3" borderId="17" xfId="0" applyFont="1" applyFill="1" applyBorder="1" applyAlignment="1">
      <alignment horizontal="center" vertical="center" wrapText="1"/>
    </xf>
    <xf numFmtId="0" fontId="3" fillId="0" borderId="27"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protection locked="0"/>
    </xf>
    <xf numFmtId="0" fontId="3" fillId="2" borderId="31"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5" fillId="2" borderId="47" xfId="0" applyFont="1" applyFill="1" applyBorder="1" applyAlignment="1" applyProtection="1">
      <alignment horizontal="center" vertical="center" wrapText="1"/>
    </xf>
    <xf numFmtId="0" fontId="3" fillId="0" borderId="15" xfId="0" applyFont="1" applyBorder="1" applyAlignment="1">
      <alignment horizontal="center" vertical="center"/>
    </xf>
    <xf numFmtId="0" fontId="3" fillId="0" borderId="19" xfId="0" applyFont="1" applyFill="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3" fillId="2" borderId="53"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4" xfId="0" applyFont="1" applyFill="1" applyBorder="1" applyAlignment="1" applyProtection="1">
      <alignment vertical="center" wrapText="1"/>
    </xf>
    <xf numFmtId="0" fontId="3" fillId="0" borderId="19" xfId="0" applyFont="1" applyFill="1" applyBorder="1" applyAlignment="1" applyProtection="1">
      <alignment vertical="center" wrapText="1"/>
    </xf>
    <xf numFmtId="0" fontId="3" fillId="0" borderId="26" xfId="0" applyFont="1" applyFill="1" applyBorder="1" applyAlignment="1" applyProtection="1">
      <alignment vertical="center" wrapText="1"/>
    </xf>
    <xf numFmtId="0" fontId="3" fillId="0" borderId="27" xfId="0" applyFont="1" applyFill="1" applyBorder="1" applyAlignment="1" applyProtection="1">
      <alignment vertical="center" wrapText="1"/>
    </xf>
    <xf numFmtId="0" fontId="6" fillId="0" borderId="0" xfId="0" applyFont="1"/>
    <xf numFmtId="0" fontId="10" fillId="0" borderId="0" xfId="0" applyFont="1" applyAlignment="1">
      <alignment vertical="center"/>
    </xf>
    <xf numFmtId="0" fontId="3" fillId="0" borderId="26"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protection locked="0"/>
    </xf>
    <xf numFmtId="0" fontId="3" fillId="0" borderId="38" xfId="0" applyFont="1" applyBorder="1" applyAlignment="1"/>
    <xf numFmtId="0" fontId="3" fillId="0" borderId="45" xfId="0" applyFont="1" applyBorder="1" applyAlignment="1"/>
    <xf numFmtId="0" fontId="3" fillId="0" borderId="49" xfId="0" applyFont="1" applyBorder="1" applyAlignment="1"/>
    <xf numFmtId="0" fontId="3" fillId="0" borderId="35" xfId="0" applyFont="1" applyBorder="1" applyAlignment="1"/>
    <xf numFmtId="0" fontId="3" fillId="0" borderId="0" xfId="0" applyFont="1" applyBorder="1" applyAlignment="1"/>
    <xf numFmtId="0" fontId="3" fillId="0" borderId="50" xfId="0" applyFont="1" applyBorder="1" applyAlignment="1"/>
    <xf numFmtId="0" fontId="3" fillId="0" borderId="51" xfId="0" applyFont="1" applyBorder="1" applyAlignment="1"/>
    <xf numFmtId="0" fontId="3" fillId="0" borderId="46" xfId="0" applyFont="1" applyBorder="1" applyAlignment="1"/>
    <xf numFmtId="0" fontId="3" fillId="0" borderId="52" xfId="0" applyFont="1" applyBorder="1" applyAlignment="1"/>
    <xf numFmtId="0" fontId="3" fillId="0" borderId="4" xfId="0" applyFont="1" applyBorder="1" applyAlignment="1">
      <alignment horizontal="center"/>
    </xf>
    <xf numFmtId="0" fontId="3" fillId="0" borderId="26" xfId="0" applyFont="1" applyBorder="1" applyAlignment="1">
      <alignment horizontal="center"/>
    </xf>
    <xf numFmtId="0" fontId="3" fillId="7" borderId="5"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2" borderId="15" xfId="0" applyFont="1" applyFill="1" applyBorder="1" applyAlignment="1" applyProtection="1">
      <alignment horizontal="left" vertical="center" wrapText="1"/>
    </xf>
    <xf numFmtId="0" fontId="3" fillId="12" borderId="26" xfId="0" applyFont="1" applyFill="1" applyBorder="1" applyAlignment="1" applyProtection="1">
      <alignment horizontal="left" vertical="center" wrapText="1"/>
    </xf>
    <xf numFmtId="0" fontId="3" fillId="12" borderId="4" xfId="0" applyFont="1" applyFill="1" applyBorder="1" applyAlignment="1" applyProtection="1">
      <alignment horizontal="left" vertical="center" wrapText="1"/>
    </xf>
    <xf numFmtId="0" fontId="3" fillId="12" borderId="15" xfId="0" applyFont="1" applyFill="1" applyBorder="1" applyAlignment="1" applyProtection="1">
      <alignment horizontal="center" vertical="center" wrapText="1"/>
    </xf>
    <xf numFmtId="0" fontId="3" fillId="12" borderId="26" xfId="0" applyFont="1" applyFill="1" applyBorder="1" applyAlignment="1" applyProtection="1">
      <alignment horizontal="center" vertical="center" wrapText="1"/>
    </xf>
    <xf numFmtId="0" fontId="3" fillId="12" borderId="15" xfId="0" applyFont="1" applyFill="1" applyBorder="1" applyAlignment="1">
      <alignment horizontal="center" vertical="center"/>
    </xf>
    <xf numFmtId="0" fontId="3" fillId="12" borderId="26" xfId="0" applyFont="1" applyFill="1" applyBorder="1" applyAlignment="1" applyProtection="1">
      <alignment horizontal="center" vertical="center" wrapText="1"/>
      <protection locked="0"/>
    </xf>
    <xf numFmtId="0" fontId="3" fillId="12" borderId="54"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19" xfId="0" applyFont="1" applyFill="1" applyBorder="1" applyAlignment="1" applyProtection="1">
      <alignment horizontal="center" vertical="center" wrapText="1"/>
    </xf>
    <xf numFmtId="0" fontId="3" fillId="12" borderId="33" xfId="0" applyFont="1" applyFill="1" applyBorder="1" applyAlignment="1" applyProtection="1">
      <alignment horizontal="left" vertical="center" wrapText="1"/>
    </xf>
    <xf numFmtId="0" fontId="7" fillId="18" borderId="15" xfId="0" applyFont="1" applyFill="1" applyBorder="1" applyAlignment="1" applyProtection="1">
      <alignment horizontal="center" vertical="center" wrapText="1"/>
      <protection locked="0"/>
    </xf>
    <xf numFmtId="0" fontId="7" fillId="18" borderId="16" xfId="0" applyFont="1" applyFill="1" applyBorder="1" applyAlignment="1" applyProtection="1">
      <alignment horizontal="center" vertical="center" wrapText="1"/>
      <protection locked="0"/>
    </xf>
    <xf numFmtId="0" fontId="3" fillId="10" borderId="17" xfId="0" applyFont="1" applyFill="1" applyBorder="1" applyAlignment="1" applyProtection="1">
      <alignment horizontal="center" vertical="center" wrapText="1"/>
    </xf>
    <xf numFmtId="0" fontId="3" fillId="20" borderId="17" xfId="0" applyFont="1" applyFill="1" applyBorder="1" applyAlignment="1" applyProtection="1">
      <alignment horizontal="center" vertical="center" wrapText="1"/>
    </xf>
    <xf numFmtId="0" fontId="3" fillId="20" borderId="25" xfId="0" applyFont="1" applyFill="1" applyBorder="1" applyAlignment="1" applyProtection="1">
      <alignment horizontal="center" vertical="center" wrapText="1"/>
    </xf>
    <xf numFmtId="0" fontId="3" fillId="14" borderId="17" xfId="0" applyFont="1" applyFill="1" applyBorder="1" applyAlignment="1" applyProtection="1">
      <alignment horizontal="center" vertical="center" wrapText="1"/>
    </xf>
    <xf numFmtId="0" fontId="3" fillId="14" borderId="25" xfId="0" applyFont="1" applyFill="1" applyBorder="1" applyAlignment="1" applyProtection="1">
      <alignment horizontal="center" vertical="center" wrapText="1"/>
    </xf>
    <xf numFmtId="0" fontId="6" fillId="14" borderId="25" xfId="0" applyFont="1" applyFill="1" applyBorder="1" applyAlignment="1">
      <alignment horizontal="center" vertical="center" wrapText="1"/>
    </xf>
    <xf numFmtId="0" fontId="6" fillId="14" borderId="14"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6" fillId="14" borderId="41" xfId="0" applyFont="1" applyFill="1" applyBorder="1" applyAlignment="1">
      <alignment horizontal="center" vertical="center" wrapText="1"/>
    </xf>
    <xf numFmtId="0" fontId="6" fillId="14" borderId="32" xfId="0" applyFont="1" applyFill="1" applyBorder="1" applyAlignment="1">
      <alignment horizontal="center" vertical="center" wrapText="1"/>
    </xf>
    <xf numFmtId="0" fontId="3" fillId="10" borderId="43" xfId="0" applyFont="1" applyFill="1" applyBorder="1" applyAlignment="1" applyProtection="1">
      <alignment horizontal="center" vertical="center" wrapText="1"/>
    </xf>
    <xf numFmtId="0" fontId="3" fillId="10" borderId="14" xfId="0" applyFont="1" applyFill="1" applyBorder="1" applyAlignment="1" applyProtection="1">
      <alignment horizontal="center" vertical="center" wrapText="1"/>
    </xf>
    <xf numFmtId="0" fontId="3" fillId="10" borderId="32" xfId="0" applyFont="1" applyFill="1" applyBorder="1" applyAlignment="1" applyProtection="1">
      <alignment horizontal="center" vertical="center" wrapText="1"/>
    </xf>
    <xf numFmtId="0" fontId="3" fillId="17" borderId="30" xfId="0" applyFont="1" applyFill="1" applyBorder="1" applyAlignment="1">
      <alignment vertical="center" wrapText="1"/>
    </xf>
    <xf numFmtId="0" fontId="3" fillId="17" borderId="20" xfId="0" applyFont="1" applyFill="1" applyBorder="1" applyAlignment="1">
      <alignment vertical="center" wrapText="1"/>
    </xf>
    <xf numFmtId="0" fontId="8" fillId="19" borderId="39" xfId="0" applyFont="1" applyFill="1" applyBorder="1" applyAlignment="1">
      <alignment horizontal="center" vertical="center" wrapText="1"/>
    </xf>
    <xf numFmtId="0" fontId="3" fillId="17" borderId="14" xfId="0" applyFont="1" applyFill="1" applyBorder="1" applyAlignment="1">
      <alignment horizontal="center" vertical="center"/>
    </xf>
    <xf numFmtId="0" fontId="3" fillId="17" borderId="15" xfId="0" applyFont="1" applyFill="1" applyBorder="1" applyAlignment="1">
      <alignment horizontal="center" vertical="center" wrapText="1"/>
    </xf>
    <xf numFmtId="0" fontId="3" fillId="17" borderId="16" xfId="0" applyFont="1" applyFill="1" applyBorder="1" applyAlignment="1">
      <alignment horizontal="center" vertical="center"/>
    </xf>
    <xf numFmtId="0" fontId="3" fillId="17" borderId="17" xfId="0" applyFont="1" applyFill="1" applyBorder="1" applyAlignment="1">
      <alignment horizontal="center" vertical="center"/>
    </xf>
    <xf numFmtId="0" fontId="3" fillId="17" borderId="25" xfId="0" applyFont="1" applyFill="1" applyBorder="1" applyAlignment="1">
      <alignment horizontal="center" vertical="center"/>
    </xf>
    <xf numFmtId="0" fontId="3" fillId="20" borderId="14" xfId="0" applyFont="1" applyFill="1" applyBorder="1" applyAlignment="1" applyProtection="1">
      <alignment horizontal="center" vertical="center" wrapText="1"/>
    </xf>
    <xf numFmtId="0" fontId="3" fillId="16" borderId="15" xfId="0" applyFont="1" applyFill="1" applyBorder="1" applyAlignment="1" applyProtection="1">
      <alignment horizontal="left" vertical="center" wrapText="1"/>
    </xf>
    <xf numFmtId="0" fontId="3" fillId="16" borderId="4" xfId="0" applyFont="1" applyFill="1" applyBorder="1" applyAlignment="1" applyProtection="1">
      <alignment horizontal="left" vertical="center" wrapText="1"/>
    </xf>
    <xf numFmtId="0" fontId="3" fillId="16" borderId="26" xfId="0" applyFont="1" applyFill="1" applyBorder="1" applyAlignment="1" applyProtection="1">
      <alignment horizontal="left" vertical="center" wrapText="1"/>
    </xf>
    <xf numFmtId="0" fontId="3" fillId="0" borderId="17" xfId="0" applyFont="1" applyBorder="1"/>
    <xf numFmtId="0" fontId="3" fillId="0" borderId="25" xfId="0" applyFont="1" applyBorder="1"/>
    <xf numFmtId="164" fontId="3" fillId="0" borderId="19" xfId="1" applyNumberFormat="1" applyFont="1" applyBorder="1" applyAlignment="1" applyProtection="1">
      <protection locked="0"/>
    </xf>
    <xf numFmtId="164" fontId="3" fillId="0" borderId="19" xfId="1" applyNumberFormat="1" applyFont="1" applyBorder="1" applyAlignment="1"/>
    <xf numFmtId="0" fontId="0" fillId="0" borderId="4" xfId="0" applyBorder="1"/>
    <xf numFmtId="0" fontId="9" fillId="23" borderId="4" xfId="0" applyFont="1" applyFill="1" applyBorder="1" applyAlignment="1">
      <alignment horizontal="center" vertical="center"/>
    </xf>
    <xf numFmtId="0" fontId="9" fillId="23"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3" fillId="0" borderId="26" xfId="0" applyFont="1" applyFill="1" applyBorder="1"/>
    <xf numFmtId="0" fontId="3" fillId="0" borderId="27" xfId="0" applyFont="1" applyFill="1" applyBorder="1"/>
    <xf numFmtId="0" fontId="5" fillId="8" borderId="5" xfId="0" applyFont="1" applyFill="1" applyBorder="1" applyAlignment="1" applyProtection="1">
      <alignment horizontal="center" vertical="center" wrapText="1"/>
    </xf>
    <xf numFmtId="0" fontId="4" fillId="19" borderId="39" xfId="0" applyFont="1" applyFill="1" applyBorder="1" applyAlignment="1">
      <alignment horizontal="center" vertical="center" wrapText="1"/>
    </xf>
    <xf numFmtId="0" fontId="6" fillId="14" borderId="48" xfId="0" applyFont="1" applyFill="1" applyBorder="1" applyAlignment="1">
      <alignment horizontal="center" vertical="center" wrapText="1"/>
    </xf>
    <xf numFmtId="0" fontId="3" fillId="12" borderId="7" xfId="0" applyFont="1" applyFill="1" applyBorder="1" applyAlignment="1" applyProtection="1">
      <alignment vertical="center" wrapText="1"/>
    </xf>
    <xf numFmtId="0" fontId="7" fillId="0" borderId="26" xfId="0" applyFont="1" applyBorder="1" applyAlignment="1" applyProtection="1">
      <alignment horizontal="justify" vertical="center" wrapText="1"/>
      <protection locked="0"/>
    </xf>
    <xf numFmtId="0" fontId="15" fillId="0" borderId="4" xfId="0" applyFont="1" applyBorder="1" applyAlignment="1">
      <alignment horizontal="center"/>
    </xf>
    <xf numFmtId="3" fontId="15" fillId="0" borderId="4" xfId="0" applyNumberFormat="1" applyFont="1" applyBorder="1"/>
    <xf numFmtId="0" fontId="3" fillId="0" borderId="26" xfId="0" applyFont="1" applyBorder="1" applyAlignment="1">
      <alignment horizontal="center"/>
    </xf>
    <xf numFmtId="0" fontId="3" fillId="0" borderId="4" xfId="0" applyFont="1" applyBorder="1" applyAlignment="1">
      <alignment horizontal="center"/>
    </xf>
    <xf numFmtId="0" fontId="7" fillId="0" borderId="27" xfId="0" applyFont="1" applyBorder="1" applyAlignment="1" applyProtection="1">
      <alignment horizontal="right" vertical="center" wrapText="1"/>
      <protection locked="0"/>
    </xf>
    <xf numFmtId="0" fontId="6" fillId="18" borderId="4" xfId="0" applyFont="1" applyFill="1" applyBorder="1" applyAlignment="1" applyProtection="1">
      <alignment vertical="center" wrapText="1"/>
    </xf>
    <xf numFmtId="3" fontId="3" fillId="0" borderId="4" xfId="0" applyNumberFormat="1" applyFont="1" applyBorder="1" applyAlignment="1">
      <alignment horizontal="right"/>
    </xf>
    <xf numFmtId="0" fontId="3" fillId="0" borderId="4" xfId="0" applyFont="1" applyBorder="1" applyAlignment="1">
      <alignment horizontal="right"/>
    </xf>
    <xf numFmtId="164" fontId="3" fillId="0" borderId="19" xfId="1" applyNumberFormat="1" applyFont="1" applyBorder="1" applyAlignment="1">
      <alignment wrapText="1"/>
    </xf>
    <xf numFmtId="164" fontId="3" fillId="0" borderId="4" xfId="1" applyNumberFormat="1" applyFont="1" applyBorder="1" applyAlignment="1">
      <alignment horizontal="right"/>
    </xf>
    <xf numFmtId="3" fontId="3" fillId="0" borderId="26" xfId="0" applyNumberFormat="1" applyFont="1" applyBorder="1" applyAlignment="1">
      <alignment horizontal="right"/>
    </xf>
    <xf numFmtId="164" fontId="3" fillId="0" borderId="27" xfId="1" applyNumberFormat="1" applyFont="1" applyBorder="1" applyAlignment="1">
      <alignment wrapText="1"/>
    </xf>
    <xf numFmtId="0" fontId="3" fillId="0" borderId="48" xfId="0" applyFont="1" applyBorder="1"/>
    <xf numFmtId="0" fontId="3" fillId="0" borderId="5" xfId="0" applyFont="1" applyBorder="1" applyAlignment="1">
      <alignment horizontal="center"/>
    </xf>
    <xf numFmtId="0" fontId="4" fillId="0" borderId="4" xfId="0" applyFont="1" applyFill="1" applyBorder="1" applyAlignment="1">
      <alignment horizontal="left" vertical="center" wrapText="1"/>
    </xf>
    <xf numFmtId="0" fontId="3" fillId="0" borderId="4" xfId="0" applyFont="1" applyFill="1" applyBorder="1" applyAlignment="1">
      <alignment horizontal="left" wrapText="1"/>
    </xf>
    <xf numFmtId="0" fontId="4" fillId="0" borderId="19" xfId="0" applyFont="1" applyFill="1" applyBorder="1" applyAlignment="1">
      <alignment horizontal="center" vertical="center" wrapText="1"/>
    </xf>
    <xf numFmtId="0" fontId="3" fillId="0" borderId="0" xfId="0" applyFont="1" applyAlignment="1">
      <alignment horizontal="left" wrapText="1"/>
    </xf>
    <xf numFmtId="0" fontId="3" fillId="0" borderId="19" xfId="0" applyFont="1" applyFill="1" applyBorder="1" applyAlignment="1">
      <alignment wrapText="1"/>
    </xf>
    <xf numFmtId="0" fontId="20" fillId="0" borderId="0" xfId="0" applyFont="1" applyAlignment="1">
      <alignment wrapText="1"/>
    </xf>
    <xf numFmtId="0" fontId="3" fillId="0" borderId="22" xfId="0" applyFont="1" applyFill="1" applyBorder="1" applyAlignment="1">
      <alignment wrapText="1"/>
    </xf>
    <xf numFmtId="0" fontId="3" fillId="0" borderId="27" xfId="0" applyFont="1" applyFill="1" applyBorder="1" applyAlignment="1">
      <alignment wrapText="1"/>
    </xf>
    <xf numFmtId="0" fontId="6" fillId="0" borderId="17" xfId="0" applyFont="1" applyBorder="1"/>
    <xf numFmtId="0" fontId="6" fillId="0" borderId="4" xfId="0" applyFont="1" applyBorder="1" applyAlignment="1">
      <alignment horizontal="center"/>
    </xf>
    <xf numFmtId="3" fontId="6" fillId="0" borderId="26" xfId="0" applyNumberFormat="1" applyFont="1" applyBorder="1" applyAlignment="1">
      <alignment horizontal="right"/>
    </xf>
    <xf numFmtId="164" fontId="6" fillId="0" borderId="27" xfId="1" applyNumberFormat="1" applyFont="1" applyBorder="1" applyAlignment="1">
      <alignment wrapText="1"/>
    </xf>
    <xf numFmtId="0" fontId="0" fillId="0" borderId="4" xfId="0" applyBorder="1" applyAlignment="1">
      <alignment wrapText="1"/>
    </xf>
    <xf numFmtId="6" fontId="0" fillId="0" borderId="4" xfId="0" applyNumberFormat="1" applyBorder="1"/>
    <xf numFmtId="165" fontId="0" fillId="0" borderId="4" xfId="0" applyNumberFormat="1" applyBorder="1" applyAlignment="1">
      <alignment wrapText="1"/>
    </xf>
    <xf numFmtId="0" fontId="3" fillId="7" borderId="17" xfId="0" applyFont="1" applyFill="1" applyBorder="1" applyAlignment="1" applyProtection="1">
      <alignment horizontal="center" vertical="center" wrapText="1"/>
    </xf>
    <xf numFmtId="0" fontId="3" fillId="7" borderId="48" xfId="0" applyFont="1" applyFill="1" applyBorder="1" applyAlignment="1" applyProtection="1">
      <alignment horizontal="center" vertical="center" wrapText="1"/>
    </xf>
    <xf numFmtId="0" fontId="3" fillId="7" borderId="17" xfId="0" applyFont="1" applyFill="1" applyBorder="1" applyAlignment="1" applyProtection="1">
      <alignment horizontal="left" vertical="center" wrapText="1"/>
    </xf>
    <xf numFmtId="0" fontId="3" fillId="7" borderId="4" xfId="0" applyFont="1" applyFill="1" applyBorder="1" applyAlignment="1" applyProtection="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6" fillId="0" borderId="1" xfId="0" applyFont="1" applyBorder="1" applyAlignment="1">
      <alignment horizontal="center" wrapText="1"/>
    </xf>
    <xf numFmtId="0" fontId="14" fillId="0" borderId="2" xfId="0" applyFont="1" applyBorder="1" applyAlignment="1">
      <alignment horizontal="center" wrapText="1"/>
    </xf>
    <xf numFmtId="0" fontId="14" fillId="0" borderId="8" xfId="0" applyFont="1" applyBorder="1" applyAlignment="1">
      <alignment horizontal="center" wrapText="1"/>
    </xf>
    <xf numFmtId="0" fontId="5" fillId="6" borderId="59" xfId="0" applyFont="1" applyFill="1" applyBorder="1" applyAlignment="1" applyProtection="1">
      <alignment horizontal="center" vertical="center" wrapText="1"/>
    </xf>
    <xf numFmtId="0" fontId="5" fillId="6" borderId="30" xfId="0" applyFont="1" applyFill="1" applyBorder="1" applyAlignment="1" applyProtection="1">
      <alignment horizontal="center" vertical="center" wrapText="1"/>
    </xf>
    <xf numFmtId="0" fontId="5" fillId="6" borderId="31"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7" borderId="44"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3" fillId="7" borderId="37" xfId="0" applyFont="1" applyFill="1" applyBorder="1" applyAlignment="1" applyProtection="1">
      <alignment horizontal="center" vertical="center" wrapText="1"/>
    </xf>
    <xf numFmtId="0" fontId="6" fillId="0" borderId="36"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11" fillId="9" borderId="14" xfId="0" applyFont="1" applyFill="1" applyBorder="1" applyAlignment="1" applyProtection="1">
      <alignment horizontal="center" vertical="center" wrapText="1"/>
    </xf>
    <xf numFmtId="0" fontId="11" fillId="9" borderId="15" xfId="0" applyFont="1" applyFill="1" applyBorder="1" applyAlignment="1" applyProtection="1">
      <alignment horizontal="center" vertical="center" wrapText="1"/>
    </xf>
    <xf numFmtId="0" fontId="11" fillId="9" borderId="16" xfId="0" applyFont="1" applyFill="1" applyBorder="1" applyAlignment="1" applyProtection="1">
      <alignment horizontal="center" vertical="center" wrapText="1"/>
    </xf>
    <xf numFmtId="0" fontId="5" fillId="6" borderId="14" xfId="0" applyFont="1" applyFill="1" applyBorder="1" applyAlignment="1" applyProtection="1">
      <alignment horizontal="center" vertical="center" wrapText="1"/>
    </xf>
    <xf numFmtId="0" fontId="5" fillId="6" borderId="15" xfId="0" applyFont="1" applyFill="1" applyBorder="1" applyAlignment="1" applyProtection="1">
      <alignment horizontal="center" vertical="center" wrapText="1"/>
    </xf>
    <xf numFmtId="0" fontId="5" fillId="6" borderId="16" xfId="0" applyFont="1" applyFill="1" applyBorder="1" applyAlignment="1" applyProtection="1">
      <alignment horizontal="center" vertical="center" wrapText="1"/>
    </xf>
    <xf numFmtId="0" fontId="3" fillId="7" borderId="25" xfId="0" applyFont="1" applyFill="1" applyBorder="1" applyAlignment="1" applyProtection="1">
      <alignment horizontal="left" vertical="center" wrapText="1"/>
    </xf>
    <xf numFmtId="0" fontId="3" fillId="7" borderId="26" xfId="0" applyFont="1" applyFill="1" applyBorder="1" applyAlignment="1" applyProtection="1">
      <alignment horizontal="left" vertical="center" wrapText="1"/>
    </xf>
    <xf numFmtId="0" fontId="3" fillId="0" borderId="36" xfId="0" applyFont="1" applyBorder="1" applyAlignment="1">
      <alignment horizontal="center" wrapText="1"/>
    </xf>
    <xf numFmtId="0" fontId="3" fillId="0" borderId="20" xfId="0" applyFont="1" applyBorder="1" applyAlignment="1">
      <alignment horizontal="center" wrapText="1"/>
    </xf>
    <xf numFmtId="0" fontId="3" fillId="0" borderId="21" xfId="0" applyFont="1" applyBorder="1" applyAlignment="1">
      <alignment horizontal="center" wrapText="1"/>
    </xf>
    <xf numFmtId="0" fontId="3" fillId="0" borderId="0" xfId="0" applyFont="1" applyBorder="1" applyAlignment="1">
      <alignment horizontal="center"/>
    </xf>
    <xf numFmtId="164" fontId="3" fillId="0" borderId="4" xfId="1" applyNumberFormat="1" applyFont="1" applyBorder="1" applyAlignment="1">
      <alignment horizontal="center"/>
    </xf>
    <xf numFmtId="0" fontId="3" fillId="7" borderId="4" xfId="0" applyFont="1" applyFill="1" applyBorder="1" applyAlignment="1" applyProtection="1">
      <alignment horizontal="center" vertical="center" wrapText="1"/>
    </xf>
    <xf numFmtId="0" fontId="3" fillId="7" borderId="5" xfId="0" applyFont="1" applyFill="1" applyBorder="1" applyAlignment="1" applyProtection="1">
      <alignment horizontal="center" vertical="center" wrapText="1"/>
    </xf>
    <xf numFmtId="0" fontId="3" fillId="7" borderId="19" xfId="0" applyFont="1" applyFill="1" applyBorder="1" applyAlignment="1" applyProtection="1">
      <alignment horizontal="center" vertical="center" wrapText="1"/>
    </xf>
    <xf numFmtId="0" fontId="3" fillId="7" borderId="22" xfId="0" applyFont="1" applyFill="1" applyBorder="1" applyAlignment="1" applyProtection="1">
      <alignment horizontal="center" vertical="center" wrapText="1"/>
    </xf>
    <xf numFmtId="0" fontId="3" fillId="0" borderId="4" xfId="0" applyFont="1" applyBorder="1" applyAlignment="1">
      <alignment horizontal="center"/>
    </xf>
    <xf numFmtId="0" fontId="15" fillId="0" borderId="4" xfId="0" applyFont="1" applyBorder="1" applyAlignment="1">
      <alignment horizontal="center"/>
    </xf>
    <xf numFmtId="164" fontId="3" fillId="0" borderId="4" xfId="1" applyNumberFormat="1" applyFont="1" applyBorder="1" applyAlignment="1" applyProtection="1">
      <alignment horizontal="center"/>
      <protection locked="0"/>
    </xf>
    <xf numFmtId="0" fontId="3" fillId="7" borderId="9" xfId="0" applyFont="1" applyFill="1" applyBorder="1" applyAlignment="1" applyProtection="1">
      <alignment horizontal="center" vertical="center" wrapText="1"/>
    </xf>
    <xf numFmtId="0" fontId="3" fillId="7" borderId="18" xfId="0" applyFont="1" applyFill="1" applyBorder="1" applyAlignment="1" applyProtection="1">
      <alignment horizontal="center" vertical="center" wrapText="1"/>
    </xf>
    <xf numFmtId="0" fontId="3" fillId="7" borderId="10" xfId="0" applyFont="1" applyFill="1" applyBorder="1" applyAlignment="1" applyProtection="1">
      <alignment horizontal="center" vertical="center" wrapText="1"/>
    </xf>
    <xf numFmtId="0" fontId="3" fillId="7" borderId="24" xfId="0" applyFont="1" applyFill="1" applyBorder="1" applyAlignment="1" applyProtection="1">
      <alignment horizontal="center" vertical="center" wrapText="1"/>
    </xf>
    <xf numFmtId="0" fontId="3" fillId="7" borderId="6" xfId="0" applyFont="1" applyFill="1" applyBorder="1" applyAlignment="1" applyProtection="1">
      <alignment horizontal="center" vertical="center" wrapText="1"/>
    </xf>
    <xf numFmtId="0" fontId="3" fillId="0" borderId="1" xfId="0" applyFont="1" applyBorder="1" applyAlignment="1">
      <alignment horizontal="center" wrapText="1"/>
    </xf>
    <xf numFmtId="0" fontId="3" fillId="0" borderId="3" xfId="0" applyFont="1" applyBorder="1" applyAlignment="1">
      <alignment horizontal="center" wrapText="1"/>
    </xf>
    <xf numFmtId="0" fontId="4" fillId="0" borderId="0" xfId="0" applyFont="1" applyAlignment="1">
      <alignment horizontal="center" vertical="center" wrapText="1"/>
    </xf>
    <xf numFmtId="0" fontId="3" fillId="0" borderId="26" xfId="0" applyFont="1" applyBorder="1" applyAlignment="1">
      <alignment horizontal="center"/>
    </xf>
    <xf numFmtId="164" fontId="3" fillId="0" borderId="26" xfId="1" applyNumberFormat="1" applyFont="1" applyBorder="1" applyAlignment="1">
      <alignment horizontal="center"/>
    </xf>
    <xf numFmtId="164" fontId="15" fillId="0" borderId="4" xfId="1" applyNumberFormat="1" applyFont="1" applyBorder="1" applyAlignment="1">
      <alignment horizont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46" xfId="0" applyFont="1" applyBorder="1" applyAlignment="1">
      <alignment horizontal="center" vertical="center"/>
    </xf>
    <xf numFmtId="0" fontId="3" fillId="0" borderId="4"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0" borderId="12" xfId="0" applyFont="1" applyBorder="1" applyAlignment="1">
      <alignment horizontal="center" vertical="center"/>
    </xf>
    <xf numFmtId="0" fontId="11" fillId="11" borderId="14" xfId="0" applyFont="1" applyFill="1" applyBorder="1" applyAlignment="1" applyProtection="1">
      <alignment horizontal="center" vertical="center" wrapText="1"/>
    </xf>
    <xf numFmtId="0" fontId="11" fillId="11" borderId="15" xfId="0" applyFont="1" applyFill="1" applyBorder="1" applyAlignment="1" applyProtection="1">
      <alignment horizontal="center" vertical="center" wrapText="1"/>
    </xf>
    <xf numFmtId="0" fontId="11" fillId="11" borderId="16"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10" borderId="17" xfId="0" applyFont="1" applyFill="1" applyBorder="1" applyAlignment="1" applyProtection="1">
      <alignment horizontal="center" vertical="center" wrapText="1"/>
    </xf>
    <xf numFmtId="0" fontId="3" fillId="10" borderId="48"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2" borderId="4" xfId="0" applyFont="1" applyFill="1" applyBorder="1" applyAlignment="1" applyProtection="1">
      <alignment vertical="center" wrapText="1"/>
    </xf>
    <xf numFmtId="0" fontId="3" fillId="12" borderId="5" xfId="0" applyFont="1" applyFill="1" applyBorder="1" applyAlignment="1" applyProtection="1">
      <alignment vertical="center" wrapText="1"/>
    </xf>
    <xf numFmtId="0" fontId="3" fillId="12" borderId="26" xfId="0" applyFont="1" applyFill="1" applyBorder="1" applyAlignment="1" applyProtection="1">
      <alignment vertical="center" wrapText="1"/>
    </xf>
    <xf numFmtId="0" fontId="3" fillId="12" borderId="4" xfId="0" applyFont="1" applyFill="1" applyBorder="1" applyAlignment="1" applyProtection="1">
      <alignment horizontal="left" vertical="center" wrapText="1"/>
      <protection locked="0"/>
    </xf>
    <xf numFmtId="0" fontId="4" fillId="0" borderId="36"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3" fillId="0" borderId="4" xfId="0" quotePrefix="1"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12" borderId="26"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center" vertical="center" wrapText="1"/>
      <protection locked="0"/>
    </xf>
    <xf numFmtId="0" fontId="3" fillId="0" borderId="27" xfId="0" applyFont="1" applyFill="1" applyBorder="1" applyAlignment="1" applyProtection="1">
      <alignment horizontal="center" vertical="center" wrapText="1"/>
      <protection locked="0"/>
    </xf>
    <xf numFmtId="0" fontId="3" fillId="0" borderId="27" xfId="0" applyFont="1" applyBorder="1" applyAlignment="1">
      <alignment horizontal="center"/>
    </xf>
    <xf numFmtId="0" fontId="3" fillId="0" borderId="1" xfId="0" applyFont="1"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3" fillId="0" borderId="0" xfId="0" applyFont="1" applyBorder="1" applyAlignment="1" applyProtection="1">
      <alignment horizontal="center" vertical="center" wrapText="1"/>
      <protection locked="0"/>
    </xf>
    <xf numFmtId="0" fontId="3" fillId="10" borderId="55" xfId="0" applyFont="1" applyFill="1" applyBorder="1" applyAlignment="1" applyProtection="1">
      <alignment horizontal="center" vertical="center" wrapText="1"/>
    </xf>
    <xf numFmtId="0" fontId="3" fillId="10" borderId="41" xfId="0" applyFont="1" applyFill="1" applyBorder="1" applyAlignment="1" applyProtection="1">
      <alignment horizontal="center" vertical="center" wrapText="1"/>
    </xf>
    <xf numFmtId="0" fontId="3" fillId="10" borderId="56"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3" fillId="0" borderId="45"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0" fontId="3" fillId="12" borderId="7"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3" xfId="0" applyFont="1" applyFill="1" applyBorder="1" applyAlignment="1" applyProtection="1">
      <alignment horizontal="center" vertical="center" wrapText="1"/>
    </xf>
    <xf numFmtId="0" fontId="3" fillId="12" borderId="28" xfId="0" applyFont="1" applyFill="1" applyBorder="1" applyAlignment="1" applyProtection="1">
      <alignment horizontal="center" vertical="center" wrapText="1"/>
    </xf>
    <xf numFmtId="0" fontId="3" fillId="12" borderId="30" xfId="0" applyFont="1" applyFill="1" applyBorder="1" applyAlignment="1" applyProtection="1">
      <alignment horizontal="center" vertical="center" wrapText="1"/>
    </xf>
    <xf numFmtId="0" fontId="3" fillId="12" borderId="3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12" borderId="20" xfId="0" applyFont="1" applyFill="1" applyBorder="1" applyAlignment="1" applyProtection="1">
      <alignment horizontal="center" vertical="center" wrapText="1"/>
    </xf>
    <xf numFmtId="0" fontId="3" fillId="12" borderId="37" xfId="0" applyFont="1" applyFill="1" applyBorder="1" applyAlignment="1" applyProtection="1">
      <alignment horizontal="center" vertical="center" wrapText="1"/>
    </xf>
    <xf numFmtId="0" fontId="3" fillId="12" borderId="2" xfId="0" applyFont="1" applyFill="1" applyBorder="1" applyAlignment="1" applyProtection="1">
      <alignment horizontal="left" vertical="center" wrapText="1"/>
    </xf>
    <xf numFmtId="0" fontId="3" fillId="12" borderId="3" xfId="0" applyFont="1" applyFill="1" applyBorder="1" applyAlignment="1" applyProtection="1">
      <alignment horizontal="left" vertical="center" wrapText="1"/>
    </xf>
    <xf numFmtId="0" fontId="0" fillId="12" borderId="2" xfId="0" applyFill="1" applyBorder="1" applyAlignment="1">
      <alignment horizontal="left" vertical="center" wrapText="1"/>
    </xf>
    <xf numFmtId="0" fontId="0" fillId="12" borderId="3" xfId="0" applyFill="1" applyBorder="1" applyAlignment="1">
      <alignment horizontal="left"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5" fillId="10" borderId="14" xfId="0" applyFont="1" applyFill="1" applyBorder="1" applyAlignment="1" applyProtection="1">
      <alignment horizontal="center" vertical="center" wrapText="1"/>
    </xf>
    <xf numFmtId="0" fontId="5" fillId="10" borderId="15" xfId="0" applyFont="1" applyFill="1" applyBorder="1" applyAlignment="1" applyProtection="1">
      <alignment horizontal="center" vertical="center" wrapText="1"/>
    </xf>
    <xf numFmtId="0" fontId="5" fillId="10" borderId="16" xfId="0" applyFont="1" applyFill="1" applyBorder="1" applyAlignment="1" applyProtection="1">
      <alignment horizontal="center" vertical="center" wrapText="1"/>
    </xf>
    <xf numFmtId="0" fontId="3" fillId="0" borderId="19" xfId="0" applyFont="1" applyBorder="1" applyAlignment="1">
      <alignment horizontal="center"/>
    </xf>
    <xf numFmtId="0" fontId="3" fillId="0" borderId="19" xfId="0" quotePrefix="1"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xf>
    <xf numFmtId="0" fontId="3" fillId="12" borderId="20" xfId="0" applyFont="1" applyFill="1" applyBorder="1" applyAlignment="1" applyProtection="1">
      <alignment horizontal="left" vertical="center" wrapText="1"/>
    </xf>
    <xf numFmtId="0" fontId="3" fillId="12" borderId="37" xfId="0" applyFont="1" applyFill="1" applyBorder="1" applyAlignment="1" applyProtection="1">
      <alignment horizontal="left" vertical="center" wrapText="1"/>
    </xf>
    <xf numFmtId="0" fontId="3" fillId="12" borderId="7" xfId="0" applyFont="1" applyFill="1" applyBorder="1" applyAlignment="1" applyProtection="1">
      <alignment vertical="center" wrapText="1"/>
    </xf>
    <xf numFmtId="0" fontId="3" fillId="0" borderId="4" xfId="0" applyFont="1" applyFill="1" applyBorder="1" applyAlignment="1" applyProtection="1">
      <alignment horizontal="left" vertical="center" wrapText="1"/>
    </xf>
    <xf numFmtId="0" fontId="3" fillId="0" borderId="19"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3" fillId="10" borderId="43" xfId="0" applyFont="1" applyFill="1" applyBorder="1" applyAlignment="1" applyProtection="1">
      <alignment horizontal="center" vertical="center" wrapText="1"/>
    </xf>
    <xf numFmtId="0" fontId="3" fillId="0" borderId="46" xfId="0" applyFont="1" applyFill="1" applyBorder="1" applyAlignment="1">
      <alignment horizontal="center" vertical="center"/>
    </xf>
    <xf numFmtId="0" fontId="8" fillId="19" borderId="39" xfId="0" applyFont="1" applyFill="1" applyBorder="1" applyAlignment="1">
      <alignment horizontal="center" vertical="center" wrapText="1"/>
    </xf>
    <xf numFmtId="0" fontId="8" fillId="19" borderId="12" xfId="0" applyFont="1" applyFill="1" applyBorder="1" applyAlignment="1">
      <alignment horizontal="center" vertical="center" wrapText="1"/>
    </xf>
    <xf numFmtId="0" fontId="8" fillId="19" borderId="4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1" fillId="21" borderId="11" xfId="0" applyFont="1" applyFill="1" applyBorder="1" applyAlignment="1">
      <alignment horizontal="center" vertical="center"/>
    </xf>
    <xf numFmtId="0" fontId="11" fillId="21" borderId="12" xfId="0" applyFont="1" applyFill="1" applyBorder="1" applyAlignment="1">
      <alignment horizontal="center" vertical="center"/>
    </xf>
    <xf numFmtId="0" fontId="11" fillId="21" borderId="13"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6" xfId="0" applyFont="1" applyFill="1" applyBorder="1" applyAlignment="1">
      <alignment horizontal="center" vertical="center" wrapText="1"/>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3" fillId="19" borderId="55" xfId="0" applyFont="1" applyFill="1" applyBorder="1" applyAlignment="1">
      <alignment horizontal="center" vertical="center" wrapText="1"/>
    </xf>
    <xf numFmtId="0" fontId="3" fillId="19" borderId="5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11" fillId="22" borderId="11" xfId="0" applyFont="1" applyFill="1" applyBorder="1" applyAlignment="1" applyProtection="1">
      <alignment horizontal="center" vertical="center" wrapText="1"/>
    </xf>
    <xf numFmtId="0" fontId="11" fillId="22" borderId="12" xfId="0" applyFont="1" applyFill="1" applyBorder="1" applyAlignment="1" applyProtection="1">
      <alignment horizontal="center" vertical="center" wrapText="1"/>
    </xf>
    <xf numFmtId="0" fontId="11" fillId="22" borderId="13" xfId="0" applyFont="1" applyFill="1" applyBorder="1" applyAlignment="1" applyProtection="1">
      <alignment horizontal="center" vertical="center" wrapText="1"/>
    </xf>
    <xf numFmtId="0" fontId="3" fillId="0" borderId="37" xfId="0" applyFont="1" applyBorder="1" applyAlignment="1">
      <alignment horizontal="center" wrapText="1"/>
    </xf>
    <xf numFmtId="0" fontId="6" fillId="18" borderId="4" xfId="0" applyFont="1" applyFill="1" applyBorder="1" applyAlignment="1" applyProtection="1">
      <alignment horizontal="center" vertical="center" wrapText="1"/>
      <protection locked="0"/>
    </xf>
    <xf numFmtId="0" fontId="22" fillId="0" borderId="1" xfId="0" applyFont="1" applyBorder="1" applyAlignment="1">
      <alignment horizontal="left" wrapText="1"/>
    </xf>
    <xf numFmtId="0" fontId="22" fillId="0" borderId="2" xfId="0" applyFont="1" applyBorder="1" applyAlignment="1">
      <alignment horizontal="left"/>
    </xf>
    <xf numFmtId="0" fontId="22" fillId="0" borderId="3" xfId="0" applyFont="1" applyBorder="1" applyAlignment="1">
      <alignment horizontal="left"/>
    </xf>
    <xf numFmtId="0" fontId="6" fillId="0" borderId="26" xfId="0" applyFont="1" applyBorder="1" applyAlignment="1">
      <alignment horizontal="center" vertical="center"/>
    </xf>
    <xf numFmtId="0" fontId="6" fillId="0" borderId="4"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6" fillId="18" borderId="4" xfId="0" applyFont="1" applyFill="1" applyBorder="1" applyAlignment="1">
      <alignment horizontal="left" vertical="center" wrapText="1"/>
    </xf>
    <xf numFmtId="0" fontId="6" fillId="14" borderId="14"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6" fillId="14" borderId="48" xfId="0" applyFont="1" applyFill="1" applyBorder="1" applyAlignment="1">
      <alignment horizontal="center" vertical="center" wrapText="1"/>
    </xf>
    <xf numFmtId="0" fontId="6" fillId="14" borderId="25" xfId="0" applyFont="1" applyFill="1" applyBorder="1" applyAlignment="1">
      <alignment horizontal="center" vertical="center" wrapText="1"/>
    </xf>
    <xf numFmtId="0" fontId="6" fillId="18" borderId="4" xfId="0" applyFont="1" applyFill="1" applyBorder="1" applyAlignment="1">
      <alignment vertical="center" wrapText="1"/>
    </xf>
    <xf numFmtId="0" fontId="6" fillId="18" borderId="26" xfId="0" applyFont="1" applyFill="1" applyBorder="1" applyAlignment="1">
      <alignment vertical="center" wrapText="1"/>
    </xf>
    <xf numFmtId="0" fontId="6" fillId="0" borderId="26" xfId="0" applyFont="1" applyFill="1" applyBorder="1" applyAlignment="1" applyProtection="1">
      <alignment horizontal="center" vertical="center" wrapText="1"/>
      <protection locked="0"/>
    </xf>
    <xf numFmtId="0" fontId="6" fillId="0" borderId="27" xfId="0" applyFont="1" applyFill="1" applyBorder="1" applyAlignment="1" applyProtection="1">
      <alignment horizontal="center" vertical="center" wrapText="1"/>
      <protection locked="0"/>
    </xf>
    <xf numFmtId="0" fontId="6" fillId="18" borderId="15" xfId="0" applyFont="1" applyFill="1" applyBorder="1" applyAlignment="1">
      <alignment horizontal="center" wrapText="1"/>
    </xf>
    <xf numFmtId="0" fontId="6" fillId="18" borderId="16" xfId="0" applyFont="1" applyFill="1" applyBorder="1" applyAlignment="1">
      <alignment horizontal="center" wrapText="1"/>
    </xf>
    <xf numFmtId="0" fontId="6" fillId="18" borderId="1" xfId="0" applyFont="1" applyFill="1" applyBorder="1" applyAlignment="1">
      <alignment horizontal="left" vertical="center" wrapText="1"/>
    </xf>
    <xf numFmtId="0" fontId="6" fillId="18" borderId="3" xfId="0" applyFont="1" applyFill="1" applyBorder="1" applyAlignment="1">
      <alignment horizontal="left" vertical="center" wrapText="1"/>
    </xf>
    <xf numFmtId="0" fontId="7" fillId="0" borderId="4" xfId="0" applyFont="1" applyBorder="1" applyAlignment="1" applyProtection="1">
      <alignment horizontal="justify" vertical="center" wrapText="1"/>
      <protection locked="0"/>
    </xf>
    <xf numFmtId="0" fontId="7" fillId="0" borderId="19" xfId="0" applyFont="1" applyBorder="1" applyAlignment="1" applyProtection="1">
      <alignment horizontal="justify" vertical="center" wrapText="1"/>
      <protection locked="0"/>
    </xf>
    <xf numFmtId="0" fontId="7" fillId="4" borderId="1" xfId="0" applyFont="1" applyFill="1" applyBorder="1" applyAlignment="1" applyProtection="1">
      <alignment horizontal="left" vertical="center" wrapText="1"/>
      <protection locked="0"/>
    </xf>
    <xf numFmtId="0" fontId="12" fillId="4" borderId="2"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12" fillId="4" borderId="1" xfId="0" applyFont="1" applyFill="1" applyBorder="1" applyAlignment="1" applyProtection="1">
      <alignment horizontal="left" vertical="center" wrapText="1"/>
      <protection locked="0"/>
    </xf>
    <xf numFmtId="0" fontId="6" fillId="4" borderId="4"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22" fillId="0" borderId="2" xfId="0" applyFont="1" applyBorder="1" applyAlignment="1">
      <alignment horizontal="left" wrapText="1"/>
    </xf>
    <xf numFmtId="0" fontId="22" fillId="0" borderId="3" xfId="0" applyFont="1" applyBorder="1" applyAlignment="1">
      <alignment horizontal="left" wrapText="1"/>
    </xf>
    <xf numFmtId="0" fontId="22" fillId="0" borderId="36" xfId="0" applyFont="1" applyBorder="1" applyAlignment="1">
      <alignment horizontal="left" wrapText="1"/>
    </xf>
    <xf numFmtId="0" fontId="22" fillId="0" borderId="20" xfId="0" applyFont="1" applyBorder="1" applyAlignment="1">
      <alignment horizontal="left" wrapText="1"/>
    </xf>
    <xf numFmtId="0" fontId="22" fillId="0" borderId="37" xfId="0" applyFont="1" applyBorder="1" applyAlignment="1">
      <alignment horizontal="left" wrapText="1"/>
    </xf>
    <xf numFmtId="0" fontId="11" fillId="15" borderId="14" xfId="0" applyFont="1" applyFill="1" applyBorder="1" applyAlignment="1">
      <alignment horizontal="center" vertical="center" wrapText="1"/>
    </xf>
    <xf numFmtId="0" fontId="11" fillId="15" borderId="15" xfId="0" applyFont="1" applyFill="1" applyBorder="1" applyAlignment="1">
      <alignment horizontal="center" vertical="center" wrapText="1"/>
    </xf>
    <xf numFmtId="0" fontId="11" fillId="15" borderId="16" xfId="0" applyFont="1" applyFill="1" applyBorder="1" applyAlignment="1">
      <alignment horizontal="center" vertical="center" wrapText="1"/>
    </xf>
    <xf numFmtId="0" fontId="5" fillId="14" borderId="14" xfId="0" applyFont="1" applyFill="1" applyBorder="1" applyAlignment="1" applyProtection="1">
      <alignment horizontal="center" vertical="center" wrapText="1"/>
    </xf>
    <xf numFmtId="0" fontId="5" fillId="14" borderId="15" xfId="0" applyFont="1" applyFill="1" applyBorder="1" applyAlignment="1" applyProtection="1">
      <alignment horizontal="center" vertical="center" wrapText="1"/>
    </xf>
    <xf numFmtId="0" fontId="5" fillId="14" borderId="16" xfId="0" applyFont="1" applyFill="1" applyBorder="1" applyAlignment="1" applyProtection="1">
      <alignment horizontal="center" vertical="center" wrapText="1"/>
    </xf>
    <xf numFmtId="0" fontId="6" fillId="0" borderId="12" xfId="0" applyFont="1" applyFill="1" applyBorder="1" applyAlignment="1">
      <alignment horizontal="center" vertical="center" wrapText="1"/>
    </xf>
    <xf numFmtId="0" fontId="0" fillId="14" borderId="15" xfId="0" applyFill="1" applyBorder="1" applyAlignment="1"/>
    <xf numFmtId="0" fontId="0" fillId="14" borderId="16" xfId="0" applyFill="1" applyBorder="1" applyAlignment="1"/>
    <xf numFmtId="0" fontId="6" fillId="18" borderId="28" xfId="0" applyFont="1" applyFill="1" applyBorder="1" applyAlignment="1">
      <alignment horizontal="center" vertical="center" wrapText="1"/>
    </xf>
    <xf numFmtId="0" fontId="6" fillId="18" borderId="29" xfId="0" applyFont="1" applyFill="1" applyBorder="1" applyAlignment="1">
      <alignment horizontal="center" vertical="center" wrapText="1"/>
    </xf>
    <xf numFmtId="0" fontId="6" fillId="3" borderId="4" xfId="0" applyFont="1" applyFill="1" applyBorder="1" applyAlignment="1">
      <alignment vertical="center" wrapText="1"/>
    </xf>
    <xf numFmtId="0" fontId="7" fillId="0" borderId="4"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6" fillId="18" borderId="26" xfId="0" applyFont="1" applyFill="1" applyBorder="1" applyAlignment="1">
      <alignment horizontal="left" vertical="center" wrapText="1"/>
    </xf>
    <xf numFmtId="0" fontId="7" fillId="0" borderId="26"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0" borderId="36" xfId="0" applyFont="1" applyBorder="1" applyAlignment="1" applyProtection="1">
      <alignment horizontal="left" vertical="center" wrapText="1"/>
      <protection locked="0"/>
    </xf>
    <xf numFmtId="0" fontId="7" fillId="0" borderId="20"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0" fillId="0" borderId="4" xfId="0" applyBorder="1" applyAlignment="1"/>
    <xf numFmtId="0" fontId="0" fillId="0" borderId="19" xfId="0" applyBorder="1" applyAlignment="1"/>
    <xf numFmtId="0" fontId="3" fillId="0" borderId="40" xfId="0" applyFont="1" applyBorder="1" applyAlignment="1">
      <alignment horizontal="center"/>
    </xf>
    <xf numFmtId="0" fontId="3" fillId="0" borderId="33" xfId="0" applyFont="1" applyBorder="1" applyAlignment="1">
      <alignment horizontal="center"/>
    </xf>
    <xf numFmtId="0" fontId="3" fillId="0" borderId="39" xfId="0" applyFont="1" applyBorder="1" applyAlignment="1">
      <alignment horizontal="center"/>
    </xf>
    <xf numFmtId="0" fontId="5" fillId="4" borderId="1"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xf>
    <xf numFmtId="0" fontId="6" fillId="18" borderId="15" xfId="0" applyFont="1" applyFill="1" applyBorder="1" applyAlignment="1">
      <alignment horizontal="left" vertical="center" wrapText="1"/>
    </xf>
    <xf numFmtId="0" fontId="3" fillId="18" borderId="20" xfId="0" applyFont="1" applyFill="1" applyBorder="1" applyAlignment="1" applyProtection="1">
      <alignment horizontal="center" vertical="center" wrapText="1"/>
    </xf>
    <xf numFmtId="0" fontId="3" fillId="18" borderId="37" xfId="0" applyFont="1" applyFill="1" applyBorder="1" applyAlignment="1" applyProtection="1">
      <alignment horizontal="center" vertical="center" wrapText="1"/>
    </xf>
    <xf numFmtId="0" fontId="6" fillId="18" borderId="33" xfId="0" applyFont="1" applyFill="1" applyBorder="1" applyAlignment="1">
      <alignment horizontal="center" vertical="center" wrapText="1"/>
    </xf>
    <xf numFmtId="0" fontId="7" fillId="0" borderId="33"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6" fillId="18" borderId="15" xfId="0" applyFont="1" applyFill="1" applyBorder="1" applyAlignment="1">
      <alignment vertical="center" wrapText="1"/>
    </xf>
    <xf numFmtId="0" fontId="7" fillId="0" borderId="15" xfId="0" applyFont="1" applyBorder="1" applyAlignment="1" applyProtection="1">
      <alignment horizontal="justify" vertical="center" wrapText="1"/>
      <protection locked="0"/>
    </xf>
    <xf numFmtId="0" fontId="7" fillId="0" borderId="16" xfId="0" applyFont="1" applyBorder="1" applyAlignment="1" applyProtection="1">
      <alignment horizontal="justify" vertical="center" wrapText="1"/>
      <protection locked="0"/>
    </xf>
    <xf numFmtId="0" fontId="6" fillId="18" borderId="36" xfId="0" applyFont="1" applyFill="1" applyBorder="1" applyAlignment="1">
      <alignment horizontal="center" vertical="center" wrapText="1"/>
    </xf>
    <xf numFmtId="0" fontId="6" fillId="18" borderId="37" xfId="0" applyFont="1" applyFill="1" applyBorder="1" applyAlignment="1">
      <alignment horizontal="center" vertical="center" wrapText="1"/>
    </xf>
    <xf numFmtId="0" fontId="7" fillId="0" borderId="26" xfId="0" applyFont="1" applyBorder="1" applyAlignment="1" applyProtection="1">
      <alignment horizontal="justify" vertical="center" wrapText="1"/>
      <protection locked="0"/>
    </xf>
    <xf numFmtId="0" fontId="7" fillId="0" borderId="27" xfId="0" applyFont="1" applyBorder="1" applyAlignment="1" applyProtection="1">
      <alignment horizontal="justify" vertical="center" wrapText="1"/>
      <protection locked="0"/>
    </xf>
    <xf numFmtId="0" fontId="6" fillId="18" borderId="6" xfId="0" applyFont="1" applyFill="1" applyBorder="1" applyAlignment="1">
      <alignment horizontal="center" vertical="center" wrapText="1"/>
    </xf>
    <xf numFmtId="0" fontId="6" fillId="4" borderId="6" xfId="0" applyFont="1" applyFill="1" applyBorder="1" applyAlignment="1" applyProtection="1">
      <alignment horizontal="center" vertical="center" wrapText="1"/>
      <protection locked="0"/>
    </xf>
    <xf numFmtId="0" fontId="6" fillId="4" borderId="42" xfId="0" applyFont="1" applyFill="1" applyBorder="1" applyAlignment="1" applyProtection="1">
      <alignment horizontal="center" vertical="center" wrapText="1"/>
      <protection locked="0"/>
    </xf>
    <xf numFmtId="0" fontId="6" fillId="18" borderId="14" xfId="0" applyFont="1" applyFill="1" applyBorder="1" applyAlignment="1">
      <alignment horizontal="center" vertical="center" wrapText="1"/>
    </xf>
    <xf numFmtId="0" fontId="6" fillId="18" borderId="15" xfId="0" applyFont="1" applyFill="1" applyBorder="1" applyAlignment="1">
      <alignment horizontal="center" vertical="center" wrapText="1"/>
    </xf>
    <xf numFmtId="0" fontId="13" fillId="0" borderId="4" xfId="0" applyFont="1" applyBorder="1" applyAlignment="1" applyProtection="1">
      <alignment horizontal="justify" vertical="center" wrapText="1"/>
      <protection locked="0"/>
    </xf>
    <xf numFmtId="0" fontId="13" fillId="0" borderId="19" xfId="0" applyFont="1" applyBorder="1" applyAlignment="1" applyProtection="1">
      <alignment horizontal="justify" vertical="center" wrapText="1"/>
      <protection locked="0"/>
    </xf>
    <xf numFmtId="0" fontId="6" fillId="18" borderId="19" xfId="0" applyFont="1" applyFill="1" applyBorder="1" applyAlignment="1" applyProtection="1">
      <alignment horizontal="center" vertical="center" wrapText="1"/>
      <protection locked="0"/>
    </xf>
    <xf numFmtId="0" fontId="3" fillId="0" borderId="12" xfId="0" applyFont="1" applyBorder="1" applyAlignment="1">
      <alignment horizontal="center"/>
    </xf>
    <xf numFmtId="0" fontId="6" fillId="18" borderId="6" xfId="0" applyFont="1" applyFill="1" applyBorder="1" applyAlignment="1">
      <alignment vertical="center" wrapText="1"/>
    </xf>
    <xf numFmtId="0" fontId="6" fillId="0" borderId="23" xfId="0" applyFont="1" applyFill="1" applyBorder="1" applyAlignment="1">
      <alignment horizontal="center" vertical="center" wrapText="1"/>
    </xf>
    <xf numFmtId="0" fontId="6" fillId="18" borderId="16" xfId="0" applyFont="1" applyFill="1" applyBorder="1" applyAlignment="1">
      <alignment horizontal="center" vertical="center" wrapText="1"/>
    </xf>
    <xf numFmtId="0" fontId="6" fillId="0" borderId="36" xfId="0" applyFont="1" applyBorder="1" applyAlignment="1">
      <alignment horizontal="center" wrapText="1"/>
    </xf>
    <xf numFmtId="0" fontId="6" fillId="0" borderId="37" xfId="0" applyFont="1" applyBorder="1" applyAlignment="1">
      <alignment horizontal="center" wrapText="1"/>
    </xf>
    <xf numFmtId="0" fontId="6" fillId="4" borderId="26" xfId="0" applyFont="1" applyFill="1" applyBorder="1" applyAlignment="1" applyProtection="1">
      <alignment horizontal="center" vertical="center" wrapText="1"/>
      <protection locked="0"/>
    </xf>
    <xf numFmtId="0" fontId="6" fillId="4" borderId="27"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xf>
    <xf numFmtId="0" fontId="23" fillId="0" borderId="1" xfId="0" applyFont="1" applyBorder="1" applyAlignment="1">
      <alignment horizontal="center" wrapText="1"/>
    </xf>
    <xf numFmtId="0" fontId="23" fillId="0" borderId="2" xfId="0" applyFont="1" applyBorder="1" applyAlignment="1">
      <alignment horizontal="center" wrapText="1"/>
    </xf>
    <xf numFmtId="0" fontId="23" fillId="0" borderId="3" xfId="0" applyFont="1" applyBorder="1" applyAlignment="1">
      <alignment horizontal="center" wrapText="1"/>
    </xf>
    <xf numFmtId="0" fontId="7" fillId="4" borderId="2" xfId="0" applyFont="1" applyFill="1" applyBorder="1" applyAlignment="1" applyProtection="1">
      <alignment horizontal="left" vertical="center" wrapText="1"/>
      <protection locked="0"/>
    </xf>
    <xf numFmtId="0" fontId="7" fillId="4" borderId="8" xfId="0" applyFont="1" applyFill="1" applyBorder="1" applyAlignment="1" applyProtection="1">
      <alignment horizontal="left" vertical="center" wrapText="1"/>
      <protection locked="0"/>
    </xf>
    <xf numFmtId="0" fontId="3" fillId="14" borderId="48" xfId="0" applyFont="1" applyFill="1" applyBorder="1" applyAlignment="1" applyProtection="1">
      <alignment horizontal="center" vertical="center" wrapText="1"/>
    </xf>
    <xf numFmtId="0" fontId="3" fillId="14" borderId="43" xfId="0" applyFont="1" applyFill="1" applyBorder="1" applyAlignment="1" applyProtection="1">
      <alignment horizontal="center" vertical="center" wrapText="1"/>
    </xf>
    <xf numFmtId="0" fontId="3" fillId="18" borderId="2" xfId="0" applyFont="1" applyFill="1" applyBorder="1" applyAlignment="1" applyProtection="1">
      <alignment horizontal="center" vertical="center" wrapText="1"/>
    </xf>
    <xf numFmtId="0" fontId="3" fillId="18" borderId="3" xfId="0" applyFont="1" applyFill="1" applyBorder="1" applyAlignment="1" applyProtection="1">
      <alignment horizontal="center" vertical="center" wrapText="1"/>
    </xf>
    <xf numFmtId="0" fontId="3" fillId="18" borderId="23" xfId="0" applyFont="1" applyFill="1" applyBorder="1" applyAlignment="1" applyProtection="1">
      <alignment horizontal="center" vertical="center" wrapText="1"/>
    </xf>
    <xf numFmtId="0" fontId="3" fillId="18" borderId="18" xfId="0" applyFont="1" applyFill="1" applyBorder="1" applyAlignment="1" applyProtection="1">
      <alignment horizontal="center" vertical="center" wrapText="1"/>
    </xf>
    <xf numFmtId="0" fontId="3" fillId="18" borderId="57" xfId="0" applyFont="1" applyFill="1" applyBorder="1" applyAlignment="1" applyProtection="1">
      <alignment horizontal="center" vertical="center" wrapText="1"/>
    </xf>
    <xf numFmtId="0" fontId="3" fillId="18" borderId="58"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18" fillId="0" borderId="4"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9" fillId="4" borderId="1" xfId="0" applyFont="1" applyFill="1" applyBorder="1" applyAlignment="1" applyProtection="1">
      <alignment horizontal="center" vertical="center" wrapText="1"/>
    </xf>
    <xf numFmtId="0" fontId="19" fillId="4" borderId="2" xfId="0" applyFont="1" applyFill="1" applyBorder="1" applyAlignment="1" applyProtection="1">
      <alignment horizontal="center" vertical="center" wrapText="1"/>
    </xf>
    <xf numFmtId="0" fontId="19" fillId="4" borderId="8" xfId="0" applyFont="1" applyFill="1" applyBorder="1" applyAlignment="1" applyProtection="1">
      <alignment horizontal="center" vertical="center" wrapText="1"/>
    </xf>
    <xf numFmtId="0" fontId="3" fillId="0" borderId="5" xfId="0" applyFont="1" applyBorder="1" applyAlignment="1">
      <alignment horizontal="center" vertical="center"/>
    </xf>
    <xf numFmtId="0" fontId="6" fillId="0" borderId="5" xfId="0" applyFont="1" applyFill="1" applyBorder="1" applyAlignment="1" applyProtection="1">
      <alignment horizontal="center" vertical="center" wrapText="1"/>
      <protection locked="0"/>
    </xf>
    <xf numFmtId="0" fontId="6" fillId="0" borderId="20" xfId="0" applyFont="1" applyBorder="1" applyAlignment="1">
      <alignment horizontal="center" wrapText="1"/>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3" xfId="0" applyFont="1" applyFill="1" applyBorder="1" applyAlignment="1" applyProtection="1">
      <alignment horizontal="center" vertical="center" wrapText="1"/>
      <protection locked="0"/>
    </xf>
    <xf numFmtId="0" fontId="6" fillId="0" borderId="34" xfId="0" applyFont="1" applyFill="1" applyBorder="1" applyAlignment="1" applyProtection="1">
      <alignment horizontal="center" vertical="center" wrapText="1"/>
      <protection locked="0"/>
    </xf>
    <xf numFmtId="0" fontId="6" fillId="0" borderId="37" xfId="0" applyFont="1" applyFill="1" applyBorder="1" applyAlignment="1" applyProtection="1">
      <alignment horizontal="center" vertical="center" wrapText="1"/>
    </xf>
    <xf numFmtId="0" fontId="6" fillId="0" borderId="60" xfId="0" applyFont="1" applyBorder="1" applyAlignment="1">
      <alignment horizontal="center" vertical="center"/>
    </xf>
    <xf numFmtId="0" fontId="6" fillId="0" borderId="7" xfId="0" applyFont="1" applyFill="1" applyBorder="1" applyAlignment="1" applyProtection="1">
      <alignment horizontal="center" vertical="center" wrapText="1"/>
      <protection locked="0"/>
    </xf>
    <xf numFmtId="0" fontId="3" fillId="0" borderId="4" xfId="0" applyFont="1" applyBorder="1" applyAlignment="1">
      <alignment horizontal="center" wrapText="1"/>
    </xf>
    <xf numFmtId="0" fontId="3" fillId="0" borderId="26" xfId="0" applyFont="1" applyBorder="1" applyAlignment="1">
      <alignment horizontal="center" wrapText="1"/>
    </xf>
    <xf numFmtId="0" fontId="11" fillId="5" borderId="14" xfId="0" applyFont="1" applyFill="1" applyBorder="1" applyAlignment="1" applyProtection="1">
      <alignment horizontal="center" vertical="center" wrapText="1"/>
    </xf>
    <xf numFmtId="0" fontId="11" fillId="5" borderId="15" xfId="0" applyFont="1" applyFill="1" applyBorder="1" applyAlignment="1" applyProtection="1">
      <alignment horizontal="center" vertical="center" wrapText="1"/>
    </xf>
    <xf numFmtId="0" fontId="11" fillId="5" borderId="28" xfId="0" applyFont="1" applyFill="1" applyBorder="1" applyAlignment="1" applyProtection="1">
      <alignment horizontal="center" vertical="center" wrapText="1"/>
    </xf>
    <xf numFmtId="0" fontId="11" fillId="5" borderId="16" xfId="0" applyFont="1" applyFill="1" applyBorder="1" applyAlignment="1" applyProtection="1">
      <alignment horizontal="center" vertical="center" wrapText="1"/>
    </xf>
    <xf numFmtId="0" fontId="5" fillId="8" borderId="17" xfId="0" applyFont="1" applyFill="1" applyBorder="1" applyAlignment="1" applyProtection="1">
      <alignment horizontal="center" vertical="center" wrapText="1"/>
    </xf>
    <xf numFmtId="0" fontId="5" fillId="8" borderId="48" xfId="0" applyFont="1" applyFill="1" applyBorder="1" applyAlignment="1" applyProtection="1">
      <alignment horizontal="center" vertical="center" wrapText="1"/>
    </xf>
    <xf numFmtId="0" fontId="5" fillId="8" borderId="5" xfId="0" applyFont="1" applyFill="1" applyBorder="1" applyAlignment="1" applyProtection="1">
      <alignment horizontal="center" vertical="center" wrapText="1"/>
    </xf>
    <xf numFmtId="0" fontId="5" fillId="8" borderId="6" xfId="0" applyFont="1" applyFill="1" applyBorder="1" applyAlignment="1" applyProtection="1">
      <alignment horizontal="center" vertical="center" wrapText="1"/>
    </xf>
    <xf numFmtId="0" fontId="5" fillId="8" borderId="9" xfId="0" applyFont="1" applyFill="1" applyBorder="1" applyAlignment="1" applyProtection="1">
      <alignment horizontal="center" vertical="center" wrapText="1"/>
    </xf>
    <xf numFmtId="0" fontId="5" fillId="8" borderId="18" xfId="0" applyFont="1" applyFill="1" applyBorder="1" applyAlignment="1" applyProtection="1">
      <alignment horizontal="center" vertical="center" wrapText="1"/>
    </xf>
    <xf numFmtId="0" fontId="5" fillId="8" borderId="10" xfId="0" applyFont="1" applyFill="1" applyBorder="1" applyAlignment="1" applyProtection="1">
      <alignment horizontal="center" vertical="center" wrapText="1"/>
    </xf>
    <xf numFmtId="0" fontId="5" fillId="8" borderId="24" xfId="0"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5" fillId="8" borderId="19" xfId="0" applyFont="1" applyFill="1" applyBorder="1" applyAlignment="1" applyProtection="1">
      <alignment horizontal="center" vertical="center" wrapText="1"/>
    </xf>
    <xf numFmtId="0" fontId="6" fillId="0" borderId="39" xfId="0" applyFont="1" applyBorder="1" applyAlignment="1">
      <alignment horizontal="center" wrapText="1"/>
    </xf>
    <xf numFmtId="0" fontId="6" fillId="0" borderId="40" xfId="0" applyFont="1" applyBorder="1" applyAlignment="1">
      <alignment horizontal="center" wrapText="1"/>
    </xf>
    <xf numFmtId="164" fontId="6" fillId="0" borderId="4" xfId="1" applyNumberFormat="1" applyFont="1" applyBorder="1" applyAlignment="1" applyProtection="1">
      <alignment horizontal="center"/>
      <protection locked="0"/>
    </xf>
    <xf numFmtId="0" fontId="6" fillId="0" borderId="26" xfId="0" applyFont="1" applyBorder="1" applyAlignment="1">
      <alignment horizontal="center" wrapText="1"/>
    </xf>
    <xf numFmtId="0" fontId="9" fillId="23" borderId="5" xfId="0" applyFont="1" applyFill="1" applyBorder="1" applyAlignment="1">
      <alignment horizontal="center" vertical="center" wrapText="1"/>
    </xf>
    <xf numFmtId="0" fontId="9" fillId="23" borderId="7" xfId="0" applyFont="1" applyFill="1" applyBorder="1" applyAlignment="1">
      <alignment horizontal="center" vertical="center" wrapText="1"/>
    </xf>
    <xf numFmtId="0" fontId="9" fillId="13" borderId="57" xfId="0" applyFont="1" applyFill="1" applyBorder="1" applyAlignment="1">
      <alignment horizontal="center" vertical="center"/>
    </xf>
    <xf numFmtId="0" fontId="9" fillId="23" borderId="4" xfId="0" applyFont="1" applyFill="1" applyBorder="1" applyAlignment="1">
      <alignment horizontal="center" vertical="center" wrapText="1"/>
    </xf>
    <xf numFmtId="0" fontId="9" fillId="23" borderId="1" xfId="0" applyFont="1" applyFill="1" applyBorder="1" applyAlignment="1">
      <alignment horizontal="center" vertical="center" wrapText="1"/>
    </xf>
    <xf numFmtId="0" fontId="9" fillId="23" borderId="2" xfId="0" applyFont="1" applyFill="1" applyBorder="1" applyAlignment="1">
      <alignment horizontal="center" vertical="center" wrapText="1"/>
    </xf>
    <xf numFmtId="0" fontId="9" fillId="23" borderId="3" xfId="0" applyFont="1" applyFill="1" applyBorder="1" applyAlignment="1">
      <alignment horizontal="center" vertical="center" wrapText="1"/>
    </xf>
  </cellXfs>
  <cellStyles count="3">
    <cellStyle name="Dziesiętny" xfId="1" builtinId="3"/>
    <cellStyle name="Normalny" xfId="0" builtinId="0"/>
    <cellStyle name="Normalny 2" xfId="2"/>
  </cellStyles>
  <dxfs count="10">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numFmt numFmtId="166" formatCode="&quot;pozostaw puste&quot;;&quot;pozostaw puste&quot;;&quot;pozostaw puste&quot;;&quot;pozostaw puste&quot;"/>
      <fill>
        <patternFill>
          <bgColor theme="0" tint="-4.9989318521683403E-2"/>
        </patternFill>
      </fill>
    </dxf>
    <dxf>
      <numFmt numFmtId="166" formatCode="&quot;pozostaw puste&quot;;&quot;pozostaw puste&quot;;&quot;pozostaw puste&quot;;&quot;pozostaw puste&quot;"/>
      <fill>
        <patternFill>
          <bgColor theme="0" tint="-4.9989318521683403E-2"/>
        </patternFill>
      </fill>
    </dxf>
    <dxf>
      <numFmt numFmtId="166" formatCode="&quot;pozostaw puste&quot;;&quot;pozostaw puste&quot;;&quot;pozostaw puste&quot;;&quot;pozostaw puste&quot;"/>
      <fill>
        <patternFill>
          <bgColor theme="0" tint="-4.9989318521683403E-2"/>
        </patternFill>
      </fill>
    </dxf>
    <dxf>
      <numFmt numFmtId="166" formatCode="&quot;pozostaw puste&quot;;&quot;pozostaw puste&quot;;&quot;pozostaw puste&quot;;&quot;pozostaw puste&quot;"/>
      <fill>
        <patternFill>
          <bgColor theme="0" tint="-4.9989318521683403E-2"/>
        </patternFill>
      </fill>
    </dxf>
    <dxf>
      <numFmt numFmtId="167" formatCode=";;;"/>
      <fill>
        <patternFill>
          <bgColor theme="0" tint="-0.14996795556505021"/>
        </patternFill>
      </fill>
    </dxf>
    <dxf>
      <fill>
        <patternFill>
          <bgColor theme="9" tint="0.79998168889431442"/>
        </patternFill>
      </fill>
    </dxf>
  </dxfs>
  <tableStyles count="0" defaultTableStyle="TableStyleMedium2" defaultPivotStyle="PivotStyleLight16"/>
  <colors>
    <mruColors>
      <color rgb="FFFFFFCC"/>
      <color rgb="FFFFFFFF"/>
      <color rgb="FFFFFF99"/>
      <color rgb="FFC0C0C0"/>
      <color rgb="FF9EEFF8"/>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rmacz/AppData/Local/Microsoft/Windows/Temporary%20Internet%20Files/Content.Outlook/NNLM3LB3/Kopia%20RPD%20ZDROWIE_2c%20AS%20w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surmacz/AppData/Local/Microsoft/Windows/Temporary%20Internet%20Files/Content.Outlook/NNLM3LB3/WZ&#211;R%20RPD%20ZDROWIE_9%2005%20201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5FE9~1.WOJ/AppData/Local/Temp/Rar$DI69.472/formularz%20Planu%20dzia&#322;a&#32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kister/AppData/Local/Microsoft/Windows/Temporary%20Internet%20Files/Content.Outlook/4A3SLVI2/PLANY%20DZIA&#321;A&#323;/PLAN%20DZIA&#321;A&#323;%202015%20R/POI&#346;%202015/fiszki%2012CU%20wesej%20edytowalne/CU%20Bia&#322;ystok/fiszka_projektowa_USK%20w%20Bia&#322;ymastoku_CU_13.0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je ogólne"/>
      <sheetName val="Konkurs"/>
      <sheetName val="Kryteria "/>
      <sheetName val="RPZ"/>
      <sheetName val="Projekt pozakonkursowy"/>
      <sheetName val="Planowane działania"/>
      <sheetName val="ZAŁ. 1"/>
    </sheetNames>
    <sheetDataSet>
      <sheetData sheetId="0">
        <row r="106">
          <cell r="N106" t="str">
            <v>PI 2c</v>
          </cell>
        </row>
        <row r="124">
          <cell r="K124" t="str">
            <v>Narzędzie 1</v>
          </cell>
        </row>
        <row r="125">
          <cell r="K125" t="str">
            <v>Narzędzie 2</v>
          </cell>
        </row>
        <row r="126">
          <cell r="K126" t="str">
            <v>Narzędzie 3</v>
          </cell>
        </row>
        <row r="127">
          <cell r="K127" t="str">
            <v>Narzędzie 4</v>
          </cell>
        </row>
        <row r="128">
          <cell r="K128" t="str">
            <v>Narzędzie 5</v>
          </cell>
        </row>
        <row r="129">
          <cell r="K129" t="str">
            <v>Narzędzie 6</v>
          </cell>
        </row>
        <row r="130">
          <cell r="K130" t="str">
            <v>Narzędzie 7</v>
          </cell>
        </row>
        <row r="131">
          <cell r="K131" t="str">
            <v>Narzędzie 8</v>
          </cell>
        </row>
        <row r="132">
          <cell r="K132" t="str">
            <v>Narzędzie 9</v>
          </cell>
        </row>
        <row r="133">
          <cell r="K133" t="str">
            <v>Narzędzie 10</v>
          </cell>
        </row>
        <row r="134">
          <cell r="K134" t="str">
            <v>Narzędzie 11</v>
          </cell>
        </row>
        <row r="135">
          <cell r="K135" t="str">
            <v>Narzędzie 12</v>
          </cell>
        </row>
        <row r="136">
          <cell r="K136" t="str">
            <v>Narzędzie 13</v>
          </cell>
        </row>
        <row r="137">
          <cell r="K137" t="str">
            <v>Narzędzie 14</v>
          </cell>
        </row>
        <row r="138">
          <cell r="K138" t="str">
            <v>Narzędzie 15</v>
          </cell>
        </row>
        <row r="139">
          <cell r="K139" t="str">
            <v>Narzędzie 16</v>
          </cell>
        </row>
        <row r="140">
          <cell r="K140" t="str">
            <v>Narzędzie 17</v>
          </cell>
        </row>
        <row r="141">
          <cell r="K141" t="str">
            <v>Narzędzie 18</v>
          </cell>
        </row>
        <row r="142">
          <cell r="K142" t="str">
            <v>Narzędzie 19</v>
          </cell>
        </row>
        <row r="143">
          <cell r="K143" t="str">
            <v>Narzędzie 20</v>
          </cell>
        </row>
        <row r="144">
          <cell r="K144" t="str">
            <v>Narzędzie 21</v>
          </cell>
        </row>
        <row r="145">
          <cell r="K145" t="str">
            <v>Narzędzie 22</v>
          </cell>
        </row>
        <row r="146">
          <cell r="K146" t="str">
            <v>Narzędzie 23</v>
          </cell>
        </row>
        <row r="147">
          <cell r="K147" t="str">
            <v>Narzędzie 24</v>
          </cell>
        </row>
        <row r="148">
          <cell r="K148" t="str">
            <v>Narzędzie 25</v>
          </cell>
        </row>
        <row r="149">
          <cell r="K149" t="str">
            <v>Narzędzie 26</v>
          </cell>
        </row>
        <row r="150">
          <cell r="K150" t="str">
            <v>Narzędzie 27</v>
          </cell>
        </row>
        <row r="151">
          <cell r="K151" t="str">
            <v>Narzędzie 28</v>
          </cell>
        </row>
        <row r="152">
          <cell r="K152" t="str">
            <v>Narzędzie 29</v>
          </cell>
        </row>
        <row r="153">
          <cell r="K153" t="str">
            <v>Narzędzie 30</v>
          </cell>
        </row>
        <row r="154">
          <cell r="K154" t="str">
            <v>Narzędzie 31</v>
          </cell>
        </row>
        <row r="155">
          <cell r="K155" t="str">
            <v>Narzędzie 32</v>
          </cell>
        </row>
        <row r="156">
          <cell r="K156" t="str">
            <v>Narzędzie 33</v>
          </cell>
        </row>
        <row r="157">
          <cell r="K157" t="str">
            <v>Narzędzie 34</v>
          </cell>
        </row>
        <row r="158">
          <cell r="K158" t="str">
            <v>Narzędzie 35</v>
          </cell>
        </row>
        <row r="159">
          <cell r="K159" t="str">
            <v>Narzędzie 36</v>
          </cell>
        </row>
        <row r="160">
          <cell r="K160" t="str">
            <v>Narzędzie 37</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formacje ogólne"/>
      <sheetName val="Konkurs"/>
      <sheetName val="Kryteria "/>
      <sheetName val="Kryteria 2c"/>
      <sheetName val="RPZ"/>
      <sheetName val="Projekt pozakonkursowy"/>
      <sheetName val="Planowane działania"/>
      <sheetName val="ZAŁ. 1"/>
    </sheetNames>
    <sheetDataSet>
      <sheetData sheetId="0">
        <row r="105">
          <cell r="N105" t="str">
            <v>PI 2c</v>
          </cell>
        </row>
        <row r="106">
          <cell r="N106" t="str">
            <v>PI 8vi</v>
          </cell>
        </row>
        <row r="107">
          <cell r="N107" t="str">
            <v>PI 9a</v>
          </cell>
        </row>
        <row r="108">
          <cell r="N108" t="str">
            <v>PI 9iv</v>
          </cell>
        </row>
        <row r="109">
          <cell r="N109" t="str">
            <v>PI 10ii</v>
          </cell>
        </row>
        <row r="110">
          <cell r="N110" t="str">
            <v>PI 10iii</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formacje o Planie działań"/>
      <sheetName val="PI 2.c"/>
      <sheetName val="PI 8vi"/>
      <sheetName val="PI 9a"/>
      <sheetName val="PI 9iv"/>
      <sheetName val="PI 10ii"/>
      <sheetName val="PI 10iii"/>
      <sheetName val="Tab. wskaźników i finansowa"/>
      <sheetName val="załącznik nr 1"/>
      <sheetName val="słown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v>2015</v>
          </cell>
          <cell r="D2" t="str">
            <v>styczeń</v>
          </cell>
          <cell r="W2" t="str">
            <v>Wiedza Edukacja Rozwój</v>
          </cell>
        </row>
        <row r="3">
          <cell r="B3">
            <v>2016</v>
          </cell>
          <cell r="D3" t="str">
            <v>luty</v>
          </cell>
          <cell r="W3" t="str">
            <v xml:space="preserve">Infrastruktura i Środowisko </v>
          </cell>
        </row>
        <row r="4">
          <cell r="B4">
            <v>2017</v>
          </cell>
          <cell r="D4" t="str">
            <v>marzec</v>
          </cell>
          <cell r="W4" t="str">
            <v>Województwa Dolnośląskiego</v>
          </cell>
        </row>
        <row r="5">
          <cell r="B5">
            <v>2018</v>
          </cell>
          <cell r="D5" t="str">
            <v>kwiecień</v>
          </cell>
          <cell r="W5" t="str">
            <v>Województwa Kujawsko - Pomorskiego</v>
          </cell>
        </row>
        <row r="6">
          <cell r="B6">
            <v>2019</v>
          </cell>
          <cell r="D6" t="str">
            <v>maj</v>
          </cell>
          <cell r="W6" t="str">
            <v>Województwa Lubelskiego</v>
          </cell>
        </row>
        <row r="7">
          <cell r="B7">
            <v>2020</v>
          </cell>
          <cell r="D7" t="str">
            <v>czerwiec</v>
          </cell>
          <cell r="W7" t="str">
            <v>Województwa Lubuskiego</v>
          </cell>
        </row>
        <row r="8">
          <cell r="B8">
            <v>2021</v>
          </cell>
          <cell r="D8" t="str">
            <v>lipiec</v>
          </cell>
          <cell r="W8" t="str">
            <v>Województwa Łódzkiego</v>
          </cell>
        </row>
        <row r="9">
          <cell r="B9">
            <v>2022</v>
          </cell>
          <cell r="D9" t="str">
            <v>sierpień</v>
          </cell>
          <cell r="W9" t="str">
            <v>Województwa Małopolskiego</v>
          </cell>
        </row>
        <row r="10">
          <cell r="B10">
            <v>2023</v>
          </cell>
          <cell r="D10" t="str">
            <v>wrzesień</v>
          </cell>
          <cell r="W10" t="str">
            <v>Województwa Mazowieckiego</v>
          </cell>
        </row>
        <row r="11">
          <cell r="D11" t="str">
            <v>październik</v>
          </cell>
          <cell r="W11" t="str">
            <v>Województwa Opolskiego</v>
          </cell>
        </row>
        <row r="12">
          <cell r="D12" t="str">
            <v>listopad</v>
          </cell>
          <cell r="W12" t="str">
            <v>Województwa Podkarpackiego</v>
          </cell>
        </row>
        <row r="13">
          <cell r="D13" t="str">
            <v>grudzień</v>
          </cell>
          <cell r="W13" t="str">
            <v>Województwa Podlaskiego</v>
          </cell>
        </row>
        <row r="14">
          <cell r="D14" t="str">
            <v>kwartał 1</v>
          </cell>
          <cell r="W14" t="str">
            <v>Województwa Pomorskiego</v>
          </cell>
        </row>
        <row r="15">
          <cell r="D15" t="str">
            <v>kwartał 2</v>
          </cell>
          <cell r="W15" t="str">
            <v>Województwa Śląskiego</v>
          </cell>
        </row>
        <row r="16">
          <cell r="D16" t="str">
            <v>kwartał 3</v>
          </cell>
          <cell r="W16" t="str">
            <v>Województwa Świętokrzyskiego</v>
          </cell>
        </row>
        <row r="17">
          <cell r="D17" t="str">
            <v>kwartał 4</v>
          </cell>
          <cell r="W17" t="str">
            <v>Województwa Warmińsko - Mazurskiego</v>
          </cell>
        </row>
        <row r="18">
          <cell r="W18" t="str">
            <v>Województwa Wielkopolskiego</v>
          </cell>
        </row>
        <row r="19">
          <cell r="W19" t="str">
            <v>Województwa Zachodniopomorskiego</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LOWNIKI"/>
      <sheetName val="FORMULARZ"/>
    </sheetNames>
    <sheetDataSet>
      <sheetData sheetId="0">
        <row r="2">
          <cell r="E2" t="str">
            <v>aleksandrowski</v>
          </cell>
          <cell r="F2" t="str">
            <v>04 01</v>
          </cell>
        </row>
        <row r="3">
          <cell r="E3" t="str">
            <v>augustowski</v>
          </cell>
          <cell r="F3" t="str">
            <v>20 01</v>
          </cell>
        </row>
        <row r="4">
          <cell r="E4" t="str">
            <v>bartoszycki</v>
          </cell>
          <cell r="F4" t="str">
            <v>28 01</v>
          </cell>
        </row>
        <row r="5">
          <cell r="E5" t="str">
            <v>bełchatowski</v>
          </cell>
          <cell r="F5" t="str">
            <v>10 01</v>
          </cell>
        </row>
        <row r="6">
          <cell r="E6" t="str">
            <v>będziński</v>
          </cell>
          <cell r="F6" t="str">
            <v>24 01</v>
          </cell>
        </row>
        <row r="7">
          <cell r="E7" t="str">
            <v>bialski</v>
          </cell>
          <cell r="F7" t="str">
            <v>06 01</v>
          </cell>
        </row>
        <row r="8">
          <cell r="E8" t="str">
            <v>m. Biała Podlaska</v>
          </cell>
          <cell r="F8" t="str">
            <v>06 61</v>
          </cell>
        </row>
        <row r="9">
          <cell r="E9" t="str">
            <v>białobrzeski</v>
          </cell>
          <cell r="F9" t="str">
            <v>14 01</v>
          </cell>
        </row>
        <row r="10">
          <cell r="E10" t="str">
            <v>białogardzki</v>
          </cell>
          <cell r="F10" t="str">
            <v>32 01</v>
          </cell>
        </row>
        <row r="11">
          <cell r="E11" t="str">
            <v>białostocki</v>
          </cell>
          <cell r="F11" t="str">
            <v>20 02</v>
          </cell>
        </row>
        <row r="12">
          <cell r="E12" t="str">
            <v>m. Białystok</v>
          </cell>
          <cell r="F12" t="str">
            <v>20 61</v>
          </cell>
        </row>
        <row r="13">
          <cell r="E13" t="str">
            <v>bielski (podlaski)</v>
          </cell>
          <cell r="F13" t="str">
            <v>20 03</v>
          </cell>
        </row>
        <row r="14">
          <cell r="E14" t="str">
            <v>bielski (śląski)</v>
          </cell>
          <cell r="F14" t="str">
            <v>24 02</v>
          </cell>
        </row>
        <row r="15">
          <cell r="E15" t="str">
            <v>m. Bielsko-Biała</v>
          </cell>
          <cell r="F15" t="str">
            <v>24 61</v>
          </cell>
        </row>
        <row r="16">
          <cell r="E16" t="str">
            <v>bieszczadzki</v>
          </cell>
          <cell r="F16" t="str">
            <v>18 01</v>
          </cell>
        </row>
        <row r="17">
          <cell r="E17" t="str">
            <v>biłgorajski</v>
          </cell>
          <cell r="F17" t="str">
            <v>06 02</v>
          </cell>
        </row>
        <row r="18">
          <cell r="E18" t="str">
            <v>bocheński</v>
          </cell>
          <cell r="F18" t="str">
            <v>12 01</v>
          </cell>
        </row>
        <row r="19">
          <cell r="E19" t="str">
            <v>bolesławiecki</v>
          </cell>
          <cell r="F19" t="str">
            <v>02 01</v>
          </cell>
        </row>
        <row r="20">
          <cell r="E20" t="str">
            <v>braniewski</v>
          </cell>
          <cell r="F20" t="str">
            <v>28 02</v>
          </cell>
        </row>
        <row r="21">
          <cell r="E21" t="str">
            <v>brodnicki</v>
          </cell>
          <cell r="F21" t="str">
            <v>04 02</v>
          </cell>
        </row>
        <row r="22">
          <cell r="E22" t="str">
            <v>brzeski (małopolski)</v>
          </cell>
          <cell r="F22" t="str">
            <v>12 02</v>
          </cell>
        </row>
        <row r="23">
          <cell r="E23" t="str">
            <v>brzeski (opolski)</v>
          </cell>
          <cell r="F23" t="str">
            <v>16 01</v>
          </cell>
        </row>
        <row r="24">
          <cell r="E24" t="str">
            <v>brzeziński</v>
          </cell>
          <cell r="F24" t="str">
            <v>10 21</v>
          </cell>
        </row>
        <row r="25">
          <cell r="E25" t="str">
            <v>brzozowski</v>
          </cell>
          <cell r="F25" t="str">
            <v>18 02</v>
          </cell>
        </row>
        <row r="26">
          <cell r="E26" t="str">
            <v>buski</v>
          </cell>
          <cell r="F26" t="str">
            <v>26 01</v>
          </cell>
        </row>
        <row r="27">
          <cell r="E27" t="str">
            <v>bydgoski</v>
          </cell>
          <cell r="F27" t="str">
            <v>04 03</v>
          </cell>
        </row>
        <row r="28">
          <cell r="E28" t="str">
            <v>m. Bydgoszcz</v>
          </cell>
          <cell r="F28" t="str">
            <v>04 61</v>
          </cell>
        </row>
        <row r="29">
          <cell r="E29" t="str">
            <v>m. Bytom</v>
          </cell>
          <cell r="F29" t="str">
            <v>24 62</v>
          </cell>
        </row>
        <row r="30">
          <cell r="E30" t="str">
            <v>bytowski</v>
          </cell>
          <cell r="F30" t="str">
            <v>22 01</v>
          </cell>
        </row>
        <row r="31">
          <cell r="E31" t="str">
            <v>m. Chełm</v>
          </cell>
          <cell r="F31" t="str">
            <v>06 62</v>
          </cell>
        </row>
        <row r="32">
          <cell r="E32" t="str">
            <v>chełmiński</v>
          </cell>
          <cell r="F32" t="str">
            <v>04 04</v>
          </cell>
        </row>
        <row r="33">
          <cell r="E33" t="str">
            <v>chełmski</v>
          </cell>
          <cell r="F33" t="str">
            <v>06 03</v>
          </cell>
        </row>
        <row r="34">
          <cell r="E34" t="str">
            <v>chodzieski</v>
          </cell>
          <cell r="F34" t="str">
            <v>30 01</v>
          </cell>
        </row>
        <row r="35">
          <cell r="E35" t="str">
            <v>chojnicki</v>
          </cell>
          <cell r="F35" t="str">
            <v>22 02</v>
          </cell>
        </row>
        <row r="36">
          <cell r="E36" t="str">
            <v>m. Chorzów</v>
          </cell>
          <cell r="F36" t="str">
            <v>24 63</v>
          </cell>
        </row>
        <row r="37">
          <cell r="E37" t="str">
            <v>choszczeński</v>
          </cell>
          <cell r="F37" t="str">
            <v>32 02</v>
          </cell>
        </row>
        <row r="38">
          <cell r="E38" t="str">
            <v>chrzanowski</v>
          </cell>
          <cell r="F38" t="str">
            <v>12 03</v>
          </cell>
        </row>
        <row r="39">
          <cell r="E39" t="str">
            <v>ciechanowski</v>
          </cell>
          <cell r="F39" t="str">
            <v>14 02</v>
          </cell>
        </row>
        <row r="40">
          <cell r="E40" t="str">
            <v>cieszyński</v>
          </cell>
          <cell r="F40" t="str">
            <v>24 03</v>
          </cell>
        </row>
        <row r="41">
          <cell r="E41" t="str">
            <v>czarnkowsko-trzcianecki</v>
          </cell>
          <cell r="F41" t="str">
            <v>30 02</v>
          </cell>
        </row>
        <row r="42">
          <cell r="E42" t="str">
            <v>m. Częstochowa</v>
          </cell>
          <cell r="F42" t="str">
            <v>24 64</v>
          </cell>
        </row>
        <row r="43">
          <cell r="E43" t="str">
            <v>częstochowski</v>
          </cell>
          <cell r="F43" t="str">
            <v>24 04</v>
          </cell>
        </row>
        <row r="44">
          <cell r="E44" t="str">
            <v>człuchowski</v>
          </cell>
          <cell r="F44" t="str">
            <v>22 03</v>
          </cell>
        </row>
        <row r="45">
          <cell r="E45" t="str">
            <v>m. Dąbrowa Górnicza</v>
          </cell>
          <cell r="F45" t="str">
            <v>24 65</v>
          </cell>
        </row>
        <row r="46">
          <cell r="E46" t="str">
            <v>dąbrowski</v>
          </cell>
          <cell r="F46" t="str">
            <v>12 04</v>
          </cell>
        </row>
        <row r="47">
          <cell r="E47" t="str">
            <v>dębicki</v>
          </cell>
          <cell r="F47" t="str">
            <v>18 03</v>
          </cell>
        </row>
        <row r="48">
          <cell r="E48" t="str">
            <v>drawski</v>
          </cell>
          <cell r="F48" t="str">
            <v>32 03</v>
          </cell>
        </row>
        <row r="49">
          <cell r="E49" t="str">
            <v>działdowski</v>
          </cell>
          <cell r="F49" t="str">
            <v>28 03</v>
          </cell>
        </row>
        <row r="50">
          <cell r="E50" t="str">
            <v>dzierżoniowski</v>
          </cell>
          <cell r="F50" t="str">
            <v>02 02</v>
          </cell>
        </row>
        <row r="51">
          <cell r="E51" t="str">
            <v>m. Elbląg</v>
          </cell>
          <cell r="F51" t="str">
            <v>28 61</v>
          </cell>
        </row>
        <row r="52">
          <cell r="E52" t="str">
            <v>elbląski</v>
          </cell>
          <cell r="F52" t="str">
            <v>28 04</v>
          </cell>
        </row>
        <row r="53">
          <cell r="E53" t="str">
            <v>ełcki</v>
          </cell>
          <cell r="F53" t="str">
            <v>28 05</v>
          </cell>
        </row>
        <row r="54">
          <cell r="E54" t="str">
            <v>garwoliński</v>
          </cell>
          <cell r="F54" t="str">
            <v>14 03</v>
          </cell>
        </row>
        <row r="55">
          <cell r="E55" t="str">
            <v>m. Gdańsk</v>
          </cell>
          <cell r="F55" t="str">
            <v>22 61</v>
          </cell>
        </row>
        <row r="56">
          <cell r="E56" t="str">
            <v>gdański</v>
          </cell>
          <cell r="F56" t="str">
            <v>22 04</v>
          </cell>
        </row>
        <row r="57">
          <cell r="E57" t="str">
            <v>m. Gdynia</v>
          </cell>
          <cell r="F57" t="str">
            <v>22 62</v>
          </cell>
        </row>
        <row r="58">
          <cell r="E58" t="str">
            <v>giżycki</v>
          </cell>
          <cell r="F58" t="str">
            <v>28 06</v>
          </cell>
        </row>
        <row r="59">
          <cell r="E59" t="str">
            <v>m. Gliwice</v>
          </cell>
          <cell r="F59" t="str">
            <v>24 66</v>
          </cell>
        </row>
        <row r="60">
          <cell r="E60" t="str">
            <v>gliwicki</v>
          </cell>
          <cell r="F60" t="str">
            <v>24 05</v>
          </cell>
        </row>
        <row r="61">
          <cell r="E61" t="str">
            <v>głogowski</v>
          </cell>
          <cell r="F61" t="str">
            <v>02 03</v>
          </cell>
        </row>
        <row r="62">
          <cell r="E62" t="str">
            <v>głubczycki</v>
          </cell>
          <cell r="F62" t="str">
            <v>16 02</v>
          </cell>
        </row>
        <row r="63">
          <cell r="E63" t="str">
            <v>gnieźnieński</v>
          </cell>
          <cell r="F63" t="str">
            <v>30 03</v>
          </cell>
        </row>
        <row r="64">
          <cell r="E64" t="str">
            <v>goleniowski</v>
          </cell>
          <cell r="F64" t="str">
            <v>32 04</v>
          </cell>
        </row>
        <row r="65">
          <cell r="E65" t="str">
            <v>golubsko-dobrzyński</v>
          </cell>
          <cell r="F65" t="str">
            <v>04 05</v>
          </cell>
        </row>
        <row r="66">
          <cell r="E66" t="str">
            <v>gołdapski</v>
          </cell>
          <cell r="F66" t="str">
            <v>28 18</v>
          </cell>
        </row>
        <row r="67">
          <cell r="E67" t="str">
            <v>gorlicki</v>
          </cell>
          <cell r="F67" t="str">
            <v>12 05</v>
          </cell>
        </row>
        <row r="68">
          <cell r="E68" t="str">
            <v>gorzowski</v>
          </cell>
          <cell r="F68" t="str">
            <v>08 01</v>
          </cell>
        </row>
        <row r="69">
          <cell r="E69" t="str">
            <v>m. Gorzów Wielkopolski</v>
          </cell>
          <cell r="F69" t="str">
            <v>08 61</v>
          </cell>
        </row>
        <row r="70">
          <cell r="E70" t="str">
            <v>gostyniński</v>
          </cell>
          <cell r="F70" t="str">
            <v>14 04</v>
          </cell>
        </row>
        <row r="71">
          <cell r="E71" t="str">
            <v>gostyński</v>
          </cell>
          <cell r="F71" t="str">
            <v>30 04</v>
          </cell>
        </row>
        <row r="72">
          <cell r="E72" t="str">
            <v>górowski</v>
          </cell>
          <cell r="F72" t="str">
            <v>02 04</v>
          </cell>
        </row>
        <row r="73">
          <cell r="E73" t="str">
            <v>grajewski</v>
          </cell>
          <cell r="F73" t="str">
            <v>20 04</v>
          </cell>
        </row>
        <row r="74">
          <cell r="E74" t="str">
            <v>grodziski (mazowiecki)</v>
          </cell>
          <cell r="F74" t="str">
            <v>14 05</v>
          </cell>
        </row>
        <row r="75">
          <cell r="E75" t="str">
            <v>grodziski (wielkopolski)</v>
          </cell>
          <cell r="F75" t="str">
            <v>30 05</v>
          </cell>
        </row>
        <row r="76">
          <cell r="E76" t="str">
            <v>grójecki</v>
          </cell>
          <cell r="F76" t="str">
            <v>14 06</v>
          </cell>
        </row>
        <row r="77">
          <cell r="E77" t="str">
            <v>m. Grudziądz</v>
          </cell>
          <cell r="F77" t="str">
            <v>04 62</v>
          </cell>
        </row>
        <row r="78">
          <cell r="E78" t="str">
            <v>grudziądzki</v>
          </cell>
          <cell r="F78" t="str">
            <v>04 06</v>
          </cell>
        </row>
        <row r="79">
          <cell r="E79" t="str">
            <v>gryficki</v>
          </cell>
          <cell r="F79" t="str">
            <v>32 05</v>
          </cell>
        </row>
        <row r="80">
          <cell r="E80" t="str">
            <v>gryfiński</v>
          </cell>
          <cell r="F80" t="str">
            <v>32 06</v>
          </cell>
        </row>
        <row r="81">
          <cell r="E81" t="str">
            <v>hajnowski</v>
          </cell>
          <cell r="F81" t="str">
            <v>20 05</v>
          </cell>
        </row>
        <row r="82">
          <cell r="E82" t="str">
            <v>hrubieszowski</v>
          </cell>
          <cell r="F82" t="str">
            <v>06 04</v>
          </cell>
        </row>
        <row r="83">
          <cell r="E83" t="str">
            <v>iławski</v>
          </cell>
          <cell r="F83" t="str">
            <v>28 07</v>
          </cell>
        </row>
        <row r="84">
          <cell r="E84" t="str">
            <v>inowrocławski</v>
          </cell>
          <cell r="F84" t="str">
            <v>04 07</v>
          </cell>
        </row>
        <row r="85">
          <cell r="E85" t="str">
            <v>janowski</v>
          </cell>
          <cell r="F85" t="str">
            <v>06 05</v>
          </cell>
        </row>
        <row r="86">
          <cell r="E86" t="str">
            <v>jarociński</v>
          </cell>
          <cell r="F86" t="str">
            <v>30 06</v>
          </cell>
        </row>
        <row r="87">
          <cell r="E87" t="str">
            <v>jarosławski</v>
          </cell>
          <cell r="F87" t="str">
            <v>18 04</v>
          </cell>
        </row>
        <row r="88">
          <cell r="E88" t="str">
            <v>jasielski</v>
          </cell>
          <cell r="F88" t="str">
            <v>18 05</v>
          </cell>
        </row>
        <row r="89">
          <cell r="E89" t="str">
            <v>m. Jastrzębie-Zdrój</v>
          </cell>
          <cell r="F89" t="str">
            <v>24 67</v>
          </cell>
        </row>
        <row r="90">
          <cell r="E90" t="str">
            <v>jaworski</v>
          </cell>
          <cell r="F90" t="str">
            <v>02 05</v>
          </cell>
        </row>
        <row r="91">
          <cell r="E91" t="str">
            <v>m. Jaworzno</v>
          </cell>
          <cell r="F91" t="str">
            <v>24 68</v>
          </cell>
        </row>
        <row r="92">
          <cell r="E92" t="str">
            <v>m. Jelenia Góra</v>
          </cell>
          <cell r="F92" t="str">
            <v>02 61</v>
          </cell>
        </row>
        <row r="93">
          <cell r="E93" t="str">
            <v>jeleniogórski</v>
          </cell>
          <cell r="F93" t="str">
            <v>02 06</v>
          </cell>
        </row>
        <row r="94">
          <cell r="E94" t="str">
            <v>jędrzejowski</v>
          </cell>
          <cell r="F94" t="str">
            <v>26 02</v>
          </cell>
        </row>
        <row r="95">
          <cell r="E95" t="str">
            <v>kaliski</v>
          </cell>
          <cell r="F95" t="str">
            <v>30 07</v>
          </cell>
        </row>
        <row r="96">
          <cell r="E96" t="str">
            <v>m. Kalisz</v>
          </cell>
          <cell r="F96" t="str">
            <v>30 61</v>
          </cell>
        </row>
        <row r="97">
          <cell r="E97" t="str">
            <v>kamiennogórski</v>
          </cell>
          <cell r="F97" t="str">
            <v>02 07</v>
          </cell>
        </row>
        <row r="98">
          <cell r="E98" t="str">
            <v>kamieński</v>
          </cell>
          <cell r="F98" t="str">
            <v>32 07</v>
          </cell>
        </row>
        <row r="99">
          <cell r="E99" t="str">
            <v>kartuski</v>
          </cell>
          <cell r="F99" t="str">
            <v>22 05</v>
          </cell>
        </row>
        <row r="100">
          <cell r="E100" t="str">
            <v>m. Katowice</v>
          </cell>
          <cell r="F100" t="str">
            <v>24 69</v>
          </cell>
        </row>
        <row r="101">
          <cell r="E101" t="str">
            <v>kazimierski</v>
          </cell>
          <cell r="F101" t="str">
            <v>26 03</v>
          </cell>
        </row>
        <row r="102">
          <cell r="E102" t="str">
            <v>kędzierzyńsko-kozielski</v>
          </cell>
          <cell r="F102" t="str">
            <v>16 03</v>
          </cell>
        </row>
        <row r="103">
          <cell r="E103" t="str">
            <v>kępiński</v>
          </cell>
          <cell r="F103" t="str">
            <v>30 08</v>
          </cell>
        </row>
        <row r="104">
          <cell r="E104" t="str">
            <v>kętrzyński</v>
          </cell>
          <cell r="F104" t="str">
            <v>28 08</v>
          </cell>
        </row>
        <row r="105">
          <cell r="E105" t="str">
            <v>m. Kielce</v>
          </cell>
          <cell r="F105" t="str">
            <v>26 61</v>
          </cell>
        </row>
        <row r="106">
          <cell r="E106" t="str">
            <v>kielecki</v>
          </cell>
          <cell r="F106" t="str">
            <v>26 04</v>
          </cell>
        </row>
        <row r="107">
          <cell r="E107" t="str">
            <v>kluczborski</v>
          </cell>
          <cell r="F107" t="str">
            <v>16 04</v>
          </cell>
        </row>
        <row r="108">
          <cell r="E108" t="str">
            <v>kłobucki</v>
          </cell>
          <cell r="F108" t="str">
            <v>24 06</v>
          </cell>
        </row>
        <row r="109">
          <cell r="E109" t="str">
            <v>kłodzki</v>
          </cell>
          <cell r="F109" t="str">
            <v>02 08</v>
          </cell>
        </row>
        <row r="110">
          <cell r="E110" t="str">
            <v>kolbuszowski</v>
          </cell>
          <cell r="F110" t="str">
            <v>18 06</v>
          </cell>
        </row>
        <row r="111">
          <cell r="E111" t="str">
            <v>kolneński</v>
          </cell>
          <cell r="F111" t="str">
            <v>20 06</v>
          </cell>
        </row>
        <row r="112">
          <cell r="E112" t="str">
            <v>kolski</v>
          </cell>
          <cell r="F112" t="str">
            <v>30 09</v>
          </cell>
        </row>
        <row r="113">
          <cell r="E113" t="str">
            <v>kołobrzeski</v>
          </cell>
          <cell r="F113" t="str">
            <v>32 08</v>
          </cell>
        </row>
        <row r="114">
          <cell r="E114" t="str">
            <v>konecki</v>
          </cell>
          <cell r="F114" t="str">
            <v>26 05</v>
          </cell>
        </row>
        <row r="115">
          <cell r="E115" t="str">
            <v>m. Konin</v>
          </cell>
          <cell r="F115" t="str">
            <v>30 62</v>
          </cell>
        </row>
        <row r="116">
          <cell r="E116" t="str">
            <v>koniński</v>
          </cell>
          <cell r="F116" t="str">
            <v>30 10</v>
          </cell>
        </row>
        <row r="117">
          <cell r="E117" t="str">
            <v>m. Koszalin</v>
          </cell>
          <cell r="F117" t="str">
            <v>32 61</v>
          </cell>
        </row>
        <row r="118">
          <cell r="E118" t="str">
            <v>koszaliński</v>
          </cell>
          <cell r="F118" t="str">
            <v>32 09</v>
          </cell>
        </row>
        <row r="119">
          <cell r="E119" t="str">
            <v>kościański</v>
          </cell>
          <cell r="F119" t="str">
            <v>30 11</v>
          </cell>
        </row>
        <row r="120">
          <cell r="E120" t="str">
            <v>kościerski</v>
          </cell>
          <cell r="F120" t="str">
            <v>22 06</v>
          </cell>
        </row>
        <row r="121">
          <cell r="E121" t="str">
            <v>kozienicki</v>
          </cell>
          <cell r="F121" t="str">
            <v>14 07</v>
          </cell>
        </row>
        <row r="122">
          <cell r="E122" t="str">
            <v>krakowski</v>
          </cell>
          <cell r="F122" t="str">
            <v>12 06</v>
          </cell>
        </row>
        <row r="123">
          <cell r="E123" t="str">
            <v>m. Kraków</v>
          </cell>
          <cell r="F123" t="str">
            <v>12 61</v>
          </cell>
        </row>
        <row r="124">
          <cell r="E124" t="str">
            <v>krapkowicki</v>
          </cell>
          <cell r="F124" t="str">
            <v>16 05</v>
          </cell>
        </row>
        <row r="125">
          <cell r="E125" t="str">
            <v>krasnostawski</v>
          </cell>
          <cell r="F125" t="str">
            <v>06 06</v>
          </cell>
        </row>
        <row r="126">
          <cell r="E126" t="str">
            <v>kraśnicki</v>
          </cell>
          <cell r="F126" t="str">
            <v>06 07</v>
          </cell>
        </row>
        <row r="127">
          <cell r="E127" t="str">
            <v>m. Krosno</v>
          </cell>
          <cell r="F127" t="str">
            <v>18 61</v>
          </cell>
        </row>
        <row r="128">
          <cell r="E128" t="str">
            <v>krośnieński (odrzański)</v>
          </cell>
          <cell r="F128" t="str">
            <v>08 02</v>
          </cell>
        </row>
        <row r="129">
          <cell r="E129" t="str">
            <v>krośnieński (podkarpacki)</v>
          </cell>
          <cell r="F129" t="str">
            <v>18 07</v>
          </cell>
        </row>
        <row r="130">
          <cell r="E130" t="str">
            <v>krotoszyński</v>
          </cell>
          <cell r="F130" t="str">
            <v>30 12</v>
          </cell>
        </row>
        <row r="131">
          <cell r="E131" t="str">
            <v>kutnowski</v>
          </cell>
          <cell r="F131" t="str">
            <v>10 02</v>
          </cell>
        </row>
        <row r="132">
          <cell r="E132" t="str">
            <v>kwidzyński</v>
          </cell>
          <cell r="F132" t="str">
            <v>22 07</v>
          </cell>
        </row>
        <row r="133">
          <cell r="E133" t="str">
            <v>legionowski</v>
          </cell>
          <cell r="F133" t="str">
            <v>14 08</v>
          </cell>
        </row>
        <row r="134">
          <cell r="E134" t="str">
            <v>m. Legnica</v>
          </cell>
          <cell r="F134" t="str">
            <v>02 62</v>
          </cell>
        </row>
        <row r="135">
          <cell r="E135" t="str">
            <v>legnicki</v>
          </cell>
          <cell r="F135" t="str">
            <v>02 09</v>
          </cell>
        </row>
        <row r="136">
          <cell r="E136" t="str">
            <v>leski</v>
          </cell>
          <cell r="F136" t="str">
            <v>18 21</v>
          </cell>
        </row>
        <row r="137">
          <cell r="E137" t="str">
            <v>leszczyński</v>
          </cell>
          <cell r="F137" t="str">
            <v>30 13</v>
          </cell>
        </row>
        <row r="138">
          <cell r="E138" t="str">
            <v>m. Leszno</v>
          </cell>
          <cell r="F138" t="str">
            <v>30 63</v>
          </cell>
        </row>
        <row r="139">
          <cell r="E139" t="str">
            <v>leżajski</v>
          </cell>
          <cell r="F139" t="str">
            <v>18 08</v>
          </cell>
        </row>
        <row r="140">
          <cell r="E140" t="str">
            <v>lęborski</v>
          </cell>
          <cell r="F140" t="str">
            <v>22 08</v>
          </cell>
        </row>
        <row r="141">
          <cell r="E141" t="str">
            <v>lidzbarski</v>
          </cell>
          <cell r="F141" t="str">
            <v>28 09</v>
          </cell>
        </row>
        <row r="142">
          <cell r="E142" t="str">
            <v>limanowski</v>
          </cell>
          <cell r="F142" t="str">
            <v>12 07</v>
          </cell>
        </row>
        <row r="143">
          <cell r="E143" t="str">
            <v>lipnowski</v>
          </cell>
          <cell r="F143" t="str">
            <v>04 08</v>
          </cell>
        </row>
        <row r="144">
          <cell r="E144" t="str">
            <v>lipski</v>
          </cell>
          <cell r="F144" t="str">
            <v>14 09</v>
          </cell>
        </row>
        <row r="145">
          <cell r="E145" t="str">
            <v>lubaczowski</v>
          </cell>
          <cell r="F145" t="str">
            <v>18 09</v>
          </cell>
        </row>
        <row r="146">
          <cell r="E146" t="str">
            <v>lubański</v>
          </cell>
          <cell r="F146" t="str">
            <v>02 10</v>
          </cell>
        </row>
        <row r="147">
          <cell r="E147" t="str">
            <v>lubartowski</v>
          </cell>
          <cell r="F147" t="str">
            <v>06 08</v>
          </cell>
        </row>
        <row r="148">
          <cell r="E148" t="str">
            <v>lubelski</v>
          </cell>
          <cell r="F148" t="str">
            <v>06 09</v>
          </cell>
        </row>
        <row r="149">
          <cell r="E149" t="str">
            <v>lubiński</v>
          </cell>
          <cell r="F149" t="str">
            <v>02 11</v>
          </cell>
        </row>
        <row r="150">
          <cell r="E150" t="str">
            <v>m. Lublin</v>
          </cell>
          <cell r="F150" t="str">
            <v>06 63</v>
          </cell>
        </row>
        <row r="151">
          <cell r="E151" t="str">
            <v>lubliniecki</v>
          </cell>
          <cell r="F151" t="str">
            <v>24 07</v>
          </cell>
        </row>
        <row r="152">
          <cell r="E152" t="str">
            <v>lwówecki</v>
          </cell>
          <cell r="F152" t="str">
            <v>02 12</v>
          </cell>
        </row>
        <row r="153">
          <cell r="E153" t="str">
            <v>łańcucki</v>
          </cell>
          <cell r="F153" t="str">
            <v>18 10</v>
          </cell>
        </row>
        <row r="154">
          <cell r="E154" t="str">
            <v>łaski</v>
          </cell>
          <cell r="F154" t="str">
            <v>10 03</v>
          </cell>
        </row>
        <row r="155">
          <cell r="E155" t="str">
            <v>łęczycki</v>
          </cell>
          <cell r="F155" t="str">
            <v>10 04</v>
          </cell>
        </row>
        <row r="156">
          <cell r="E156" t="str">
            <v>łęczyński</v>
          </cell>
          <cell r="F156" t="str">
            <v>06 10</v>
          </cell>
        </row>
        <row r="157">
          <cell r="E157" t="str">
            <v>łobeski</v>
          </cell>
          <cell r="F157" t="str">
            <v>32 18</v>
          </cell>
        </row>
        <row r="158">
          <cell r="E158" t="str">
            <v>m. Łomża</v>
          </cell>
          <cell r="F158" t="str">
            <v>20 62</v>
          </cell>
        </row>
        <row r="159">
          <cell r="E159" t="str">
            <v>łomżyński</v>
          </cell>
          <cell r="F159" t="str">
            <v>20 07</v>
          </cell>
        </row>
        <row r="160">
          <cell r="E160" t="str">
            <v>łosicki</v>
          </cell>
          <cell r="F160" t="str">
            <v>14 10</v>
          </cell>
        </row>
        <row r="161">
          <cell r="E161" t="str">
            <v>łowicki</v>
          </cell>
          <cell r="F161" t="str">
            <v>10 05</v>
          </cell>
        </row>
        <row r="162">
          <cell r="E162" t="str">
            <v>łódzki wschodni</v>
          </cell>
          <cell r="F162" t="str">
            <v>10 06</v>
          </cell>
        </row>
        <row r="163">
          <cell r="E163" t="str">
            <v>m. Łódź</v>
          </cell>
          <cell r="F163" t="str">
            <v>10 61</v>
          </cell>
        </row>
        <row r="164">
          <cell r="E164" t="str">
            <v>łukowski</v>
          </cell>
          <cell r="F164" t="str">
            <v>06 11</v>
          </cell>
        </row>
        <row r="165">
          <cell r="E165" t="str">
            <v>makowski</v>
          </cell>
          <cell r="F165" t="str">
            <v>14 11</v>
          </cell>
        </row>
        <row r="166">
          <cell r="E166" t="str">
            <v>malborski</v>
          </cell>
          <cell r="F166" t="str">
            <v>22 09</v>
          </cell>
        </row>
        <row r="167">
          <cell r="E167" t="str">
            <v>miechowski</v>
          </cell>
          <cell r="F167" t="str">
            <v>12 08</v>
          </cell>
        </row>
        <row r="168">
          <cell r="E168" t="str">
            <v>mielecki</v>
          </cell>
          <cell r="F168" t="str">
            <v>18 11</v>
          </cell>
        </row>
        <row r="169">
          <cell r="E169" t="str">
            <v>międzychodzki</v>
          </cell>
          <cell r="F169" t="str">
            <v>30 14</v>
          </cell>
        </row>
        <row r="170">
          <cell r="E170" t="str">
            <v>międzyrzecki</v>
          </cell>
          <cell r="F170" t="str">
            <v>08 03</v>
          </cell>
        </row>
        <row r="171">
          <cell r="E171" t="str">
            <v>mikołowski</v>
          </cell>
          <cell r="F171" t="str">
            <v>24 08</v>
          </cell>
        </row>
        <row r="172">
          <cell r="E172" t="str">
            <v>milicki</v>
          </cell>
          <cell r="F172" t="str">
            <v>02 13</v>
          </cell>
        </row>
        <row r="173">
          <cell r="E173" t="str">
            <v>miński</v>
          </cell>
          <cell r="F173" t="str">
            <v>14 12</v>
          </cell>
        </row>
        <row r="174">
          <cell r="E174" t="str">
            <v>mławski</v>
          </cell>
          <cell r="F174" t="str">
            <v>14 13</v>
          </cell>
        </row>
        <row r="175">
          <cell r="E175" t="str">
            <v>mogileński</v>
          </cell>
          <cell r="F175" t="str">
            <v>04 09</v>
          </cell>
        </row>
        <row r="176">
          <cell r="E176" t="str">
            <v>moniecki</v>
          </cell>
          <cell r="F176" t="str">
            <v>20 08</v>
          </cell>
        </row>
        <row r="177">
          <cell r="E177" t="str">
            <v>mrągowski</v>
          </cell>
          <cell r="F177" t="str">
            <v>28 10</v>
          </cell>
        </row>
        <row r="178">
          <cell r="E178" t="str">
            <v>m. Mysłowice</v>
          </cell>
          <cell r="F178" t="str">
            <v>24 70</v>
          </cell>
        </row>
        <row r="179">
          <cell r="E179" t="str">
            <v>myszkowski</v>
          </cell>
          <cell r="F179" t="str">
            <v>24 09</v>
          </cell>
        </row>
        <row r="180">
          <cell r="E180" t="str">
            <v>myślenicki</v>
          </cell>
          <cell r="F180" t="str">
            <v>12 09</v>
          </cell>
        </row>
        <row r="181">
          <cell r="E181" t="str">
            <v>myśliborski</v>
          </cell>
          <cell r="F181" t="str">
            <v>32 10</v>
          </cell>
        </row>
        <row r="182">
          <cell r="E182" t="str">
            <v>nakielski</v>
          </cell>
          <cell r="F182" t="str">
            <v>04 10</v>
          </cell>
        </row>
        <row r="183">
          <cell r="E183" t="str">
            <v>namysłowski</v>
          </cell>
          <cell r="F183" t="str">
            <v>16 06</v>
          </cell>
        </row>
        <row r="184">
          <cell r="E184" t="str">
            <v>nidzicki</v>
          </cell>
          <cell r="F184" t="str">
            <v>28 11</v>
          </cell>
        </row>
        <row r="185">
          <cell r="E185" t="str">
            <v>niżański</v>
          </cell>
          <cell r="F185" t="str">
            <v>18 12</v>
          </cell>
        </row>
        <row r="186">
          <cell r="E186" t="str">
            <v>nowodworski (gdański)</v>
          </cell>
          <cell r="F186" t="str">
            <v>22 10</v>
          </cell>
        </row>
        <row r="187">
          <cell r="E187" t="str">
            <v>nowodworski (mazowiecki)</v>
          </cell>
          <cell r="F187" t="str">
            <v>14 14</v>
          </cell>
        </row>
        <row r="188">
          <cell r="E188" t="str">
            <v>nowomiejski</v>
          </cell>
          <cell r="F188" t="str">
            <v>28 12</v>
          </cell>
        </row>
        <row r="189">
          <cell r="E189" t="str">
            <v>nowosądecki</v>
          </cell>
          <cell r="F189" t="str">
            <v>12 10</v>
          </cell>
        </row>
        <row r="190">
          <cell r="E190" t="str">
            <v>nowosolski</v>
          </cell>
          <cell r="F190" t="str">
            <v>08 04</v>
          </cell>
        </row>
        <row r="191">
          <cell r="E191" t="str">
            <v>nowotarski</v>
          </cell>
          <cell r="F191" t="str">
            <v>12 11</v>
          </cell>
        </row>
        <row r="192">
          <cell r="E192" t="str">
            <v>nowotomyski</v>
          </cell>
          <cell r="F192" t="str">
            <v>30 15</v>
          </cell>
        </row>
        <row r="193">
          <cell r="E193" t="str">
            <v>m. Nowy Sącz</v>
          </cell>
          <cell r="F193" t="str">
            <v>12 62</v>
          </cell>
        </row>
        <row r="194">
          <cell r="E194" t="str">
            <v>nyski</v>
          </cell>
          <cell r="F194" t="str">
            <v>16 07</v>
          </cell>
        </row>
        <row r="195">
          <cell r="E195" t="str">
            <v>obornicki</v>
          </cell>
          <cell r="F195" t="str">
            <v>30 16</v>
          </cell>
        </row>
        <row r="196">
          <cell r="E196" t="str">
            <v>olecki</v>
          </cell>
          <cell r="F196" t="str">
            <v>28 13</v>
          </cell>
        </row>
        <row r="197">
          <cell r="E197" t="str">
            <v>oleski</v>
          </cell>
          <cell r="F197" t="str">
            <v>16 08</v>
          </cell>
        </row>
        <row r="198">
          <cell r="E198" t="str">
            <v>oleśnicki</v>
          </cell>
          <cell r="F198" t="str">
            <v>02 14</v>
          </cell>
        </row>
        <row r="199">
          <cell r="E199" t="str">
            <v>olkuski</v>
          </cell>
          <cell r="F199" t="str">
            <v>12 12</v>
          </cell>
        </row>
        <row r="200">
          <cell r="E200" t="str">
            <v>m. Olsztyn</v>
          </cell>
          <cell r="F200" t="str">
            <v>28 62</v>
          </cell>
        </row>
        <row r="201">
          <cell r="E201" t="str">
            <v>olsztyński</v>
          </cell>
          <cell r="F201" t="str">
            <v>28 14</v>
          </cell>
        </row>
        <row r="202">
          <cell r="E202" t="str">
            <v>oławski</v>
          </cell>
          <cell r="F202" t="str">
            <v>02 15</v>
          </cell>
        </row>
        <row r="203">
          <cell r="E203" t="str">
            <v>opatowski</v>
          </cell>
          <cell r="F203" t="str">
            <v>26 06</v>
          </cell>
        </row>
        <row r="204">
          <cell r="E204" t="str">
            <v>opoczyński</v>
          </cell>
          <cell r="F204" t="str">
            <v>10 07</v>
          </cell>
        </row>
        <row r="205">
          <cell r="E205" t="str">
            <v>m. Opole</v>
          </cell>
          <cell r="F205" t="str">
            <v>16 61</v>
          </cell>
        </row>
        <row r="206">
          <cell r="E206" t="str">
            <v>opolski (lubelski)</v>
          </cell>
          <cell r="F206" t="str">
            <v>06 12</v>
          </cell>
        </row>
        <row r="207">
          <cell r="E207" t="str">
            <v>opolski (śląski)</v>
          </cell>
          <cell r="F207" t="str">
            <v>16 09</v>
          </cell>
        </row>
        <row r="208">
          <cell r="E208" t="str">
            <v>ostrołęcki</v>
          </cell>
          <cell r="F208" t="str">
            <v>14 15</v>
          </cell>
        </row>
        <row r="209">
          <cell r="E209" t="str">
            <v>m. Ostrołęka</v>
          </cell>
          <cell r="F209" t="str">
            <v>14 61</v>
          </cell>
        </row>
        <row r="210">
          <cell r="E210" t="str">
            <v>ostrowiecki</v>
          </cell>
          <cell r="F210" t="str">
            <v>26 07</v>
          </cell>
        </row>
        <row r="211">
          <cell r="E211" t="str">
            <v>ostrowski (mazowiecki)</v>
          </cell>
          <cell r="F211" t="str">
            <v>14 16</v>
          </cell>
        </row>
        <row r="212">
          <cell r="E212" t="str">
            <v>ostrowski (wielkopolski)</v>
          </cell>
          <cell r="F212" t="str">
            <v>30 17</v>
          </cell>
        </row>
        <row r="213">
          <cell r="E213" t="str">
            <v>ostródzki</v>
          </cell>
          <cell r="F213" t="str">
            <v>28 15</v>
          </cell>
        </row>
        <row r="214">
          <cell r="E214" t="str">
            <v>ostrzeszowski</v>
          </cell>
          <cell r="F214" t="str">
            <v>30 18</v>
          </cell>
        </row>
        <row r="215">
          <cell r="E215" t="str">
            <v>oświęcimski</v>
          </cell>
          <cell r="F215" t="str">
            <v>12 13</v>
          </cell>
        </row>
        <row r="216">
          <cell r="E216" t="str">
            <v>otwocki</v>
          </cell>
          <cell r="F216" t="str">
            <v>14 17</v>
          </cell>
        </row>
        <row r="217">
          <cell r="E217" t="str">
            <v>pabianicki</v>
          </cell>
          <cell r="F217" t="str">
            <v>10 08</v>
          </cell>
        </row>
        <row r="218">
          <cell r="E218" t="str">
            <v>pajęczański</v>
          </cell>
          <cell r="F218" t="str">
            <v>10 09</v>
          </cell>
        </row>
        <row r="219">
          <cell r="E219" t="str">
            <v>parczewski</v>
          </cell>
          <cell r="F219" t="str">
            <v>06 13</v>
          </cell>
        </row>
        <row r="220">
          <cell r="E220" t="str">
            <v>piaseczyński</v>
          </cell>
          <cell r="F220" t="str">
            <v>14 18</v>
          </cell>
        </row>
        <row r="221">
          <cell r="E221" t="str">
            <v>m. Piekary Śląskie</v>
          </cell>
          <cell r="F221" t="str">
            <v>24 71</v>
          </cell>
        </row>
        <row r="222">
          <cell r="E222" t="str">
            <v>pilski</v>
          </cell>
          <cell r="F222" t="str">
            <v>30 19</v>
          </cell>
        </row>
        <row r="223">
          <cell r="E223" t="str">
            <v>pińczowski</v>
          </cell>
          <cell r="F223" t="str">
            <v>26 08</v>
          </cell>
        </row>
        <row r="224">
          <cell r="E224" t="str">
            <v>piotrkowski</v>
          </cell>
          <cell r="F224" t="str">
            <v>10 10</v>
          </cell>
        </row>
        <row r="225">
          <cell r="E225" t="str">
            <v>m. Piotrków Trybunalski</v>
          </cell>
          <cell r="F225" t="str">
            <v>10 62</v>
          </cell>
        </row>
        <row r="226">
          <cell r="E226" t="str">
            <v>piski</v>
          </cell>
          <cell r="F226" t="str">
            <v>28 16</v>
          </cell>
        </row>
        <row r="227">
          <cell r="E227" t="str">
            <v>pleszewski</v>
          </cell>
          <cell r="F227" t="str">
            <v>30 20</v>
          </cell>
        </row>
        <row r="228">
          <cell r="E228" t="str">
            <v>m. Płock</v>
          </cell>
          <cell r="F228" t="str">
            <v>14 62</v>
          </cell>
        </row>
        <row r="229">
          <cell r="E229" t="str">
            <v>płocki</v>
          </cell>
          <cell r="F229" t="str">
            <v>14 19</v>
          </cell>
        </row>
        <row r="230">
          <cell r="E230" t="str">
            <v>płoński</v>
          </cell>
          <cell r="F230" t="str">
            <v>14 20</v>
          </cell>
        </row>
        <row r="231">
          <cell r="E231" t="str">
            <v>poddębicki</v>
          </cell>
          <cell r="F231" t="str">
            <v>10 11</v>
          </cell>
        </row>
        <row r="232">
          <cell r="E232" t="str">
            <v>policki</v>
          </cell>
          <cell r="F232" t="str">
            <v>32 11</v>
          </cell>
        </row>
        <row r="233">
          <cell r="E233" t="str">
            <v>polkowicki</v>
          </cell>
          <cell r="F233" t="str">
            <v>02 16</v>
          </cell>
        </row>
        <row r="234">
          <cell r="E234" t="str">
            <v>m. Poznań</v>
          </cell>
          <cell r="F234" t="str">
            <v>30 64</v>
          </cell>
        </row>
        <row r="235">
          <cell r="E235" t="str">
            <v>poznański</v>
          </cell>
          <cell r="F235" t="str">
            <v>30 21</v>
          </cell>
        </row>
        <row r="236">
          <cell r="E236" t="str">
            <v>proszowicki</v>
          </cell>
          <cell r="F236" t="str">
            <v>12 14</v>
          </cell>
        </row>
        <row r="237">
          <cell r="E237" t="str">
            <v>prudnicki</v>
          </cell>
          <cell r="F237" t="str">
            <v>16 10</v>
          </cell>
        </row>
        <row r="238">
          <cell r="E238" t="str">
            <v>pruszkowski</v>
          </cell>
          <cell r="F238" t="str">
            <v>14 21</v>
          </cell>
        </row>
        <row r="239">
          <cell r="E239" t="str">
            <v>przasnyski</v>
          </cell>
          <cell r="F239" t="str">
            <v>14 22</v>
          </cell>
        </row>
        <row r="240">
          <cell r="E240" t="str">
            <v>przemyski</v>
          </cell>
          <cell r="F240" t="str">
            <v>18 13</v>
          </cell>
        </row>
        <row r="241">
          <cell r="E241" t="str">
            <v>m. Przemyśl</v>
          </cell>
          <cell r="F241" t="str">
            <v>18 62</v>
          </cell>
        </row>
        <row r="242">
          <cell r="E242" t="str">
            <v>przeworski</v>
          </cell>
          <cell r="F242" t="str">
            <v>18 14</v>
          </cell>
        </row>
        <row r="243">
          <cell r="E243" t="str">
            <v>przysuski</v>
          </cell>
          <cell r="F243" t="str">
            <v>14 23</v>
          </cell>
        </row>
        <row r="244">
          <cell r="E244" t="str">
            <v>pszczyński</v>
          </cell>
          <cell r="F244" t="str">
            <v>24 10</v>
          </cell>
        </row>
        <row r="245">
          <cell r="E245" t="str">
            <v>pucki</v>
          </cell>
          <cell r="F245" t="str">
            <v>22 11</v>
          </cell>
        </row>
        <row r="246">
          <cell r="E246" t="str">
            <v>puławski</v>
          </cell>
          <cell r="F246" t="str">
            <v>06 14</v>
          </cell>
        </row>
        <row r="247">
          <cell r="E247" t="str">
            <v>pułtuski</v>
          </cell>
          <cell r="F247" t="str">
            <v>14 24</v>
          </cell>
        </row>
        <row r="248">
          <cell r="E248" t="str">
            <v>pyrzycki</v>
          </cell>
          <cell r="F248" t="str">
            <v>32 12</v>
          </cell>
        </row>
        <row r="249">
          <cell r="E249" t="str">
            <v>raciborski</v>
          </cell>
          <cell r="F249" t="str">
            <v>24 11</v>
          </cell>
        </row>
        <row r="250">
          <cell r="E250" t="str">
            <v>m. Radom</v>
          </cell>
          <cell r="F250" t="str">
            <v>14 63</v>
          </cell>
        </row>
        <row r="251">
          <cell r="E251" t="str">
            <v>radomski</v>
          </cell>
          <cell r="F251" t="str">
            <v>14 25</v>
          </cell>
        </row>
        <row r="252">
          <cell r="E252" t="str">
            <v>radomszczański</v>
          </cell>
          <cell r="F252" t="str">
            <v>10 12</v>
          </cell>
        </row>
        <row r="253">
          <cell r="E253" t="str">
            <v>radziejowski</v>
          </cell>
          <cell r="F253" t="str">
            <v>04 11</v>
          </cell>
        </row>
        <row r="254">
          <cell r="E254" t="str">
            <v>radzyński</v>
          </cell>
          <cell r="F254" t="str">
            <v>06 15</v>
          </cell>
        </row>
        <row r="255">
          <cell r="E255" t="str">
            <v>rawicki</v>
          </cell>
          <cell r="F255" t="str">
            <v>30 22</v>
          </cell>
        </row>
        <row r="256">
          <cell r="E256" t="str">
            <v>rawski</v>
          </cell>
          <cell r="F256" t="str">
            <v>10 13</v>
          </cell>
        </row>
        <row r="257">
          <cell r="E257" t="str">
            <v>ropczycko-sędziszowski</v>
          </cell>
          <cell r="F257" t="str">
            <v>18 15</v>
          </cell>
        </row>
        <row r="258">
          <cell r="E258" t="str">
            <v>m. Ruda Śląska</v>
          </cell>
          <cell r="F258" t="str">
            <v>24 72</v>
          </cell>
        </row>
        <row r="259">
          <cell r="E259" t="str">
            <v>rybnicki</v>
          </cell>
          <cell r="F259" t="str">
            <v>24 12</v>
          </cell>
        </row>
        <row r="260">
          <cell r="E260" t="str">
            <v>m. Rybnik</v>
          </cell>
          <cell r="F260" t="str">
            <v>24 73</v>
          </cell>
        </row>
        <row r="261">
          <cell r="E261" t="str">
            <v>rycki</v>
          </cell>
          <cell r="F261" t="str">
            <v>06 16</v>
          </cell>
        </row>
        <row r="262">
          <cell r="E262" t="str">
            <v>rypiński</v>
          </cell>
          <cell r="F262" t="str">
            <v>04 12</v>
          </cell>
        </row>
        <row r="263">
          <cell r="E263" t="str">
            <v>rzeszowski</v>
          </cell>
          <cell r="F263" t="str">
            <v>18 16</v>
          </cell>
        </row>
        <row r="264">
          <cell r="E264" t="str">
            <v>m. Rzeszów</v>
          </cell>
          <cell r="F264" t="str">
            <v>18 63</v>
          </cell>
        </row>
        <row r="265">
          <cell r="E265" t="str">
            <v>sandomierski</v>
          </cell>
          <cell r="F265" t="str">
            <v>26 09</v>
          </cell>
        </row>
        <row r="266">
          <cell r="E266" t="str">
            <v>sanocki</v>
          </cell>
          <cell r="F266" t="str">
            <v>18 17</v>
          </cell>
        </row>
        <row r="267">
          <cell r="E267" t="str">
            <v>sejneński</v>
          </cell>
          <cell r="F267" t="str">
            <v>20 09</v>
          </cell>
        </row>
        <row r="268">
          <cell r="E268" t="str">
            <v>sępoleński</v>
          </cell>
          <cell r="F268" t="str">
            <v>04 13</v>
          </cell>
        </row>
        <row r="269">
          <cell r="E269" t="str">
            <v>m. Siedlce</v>
          </cell>
          <cell r="F269" t="str">
            <v>14 64</v>
          </cell>
        </row>
        <row r="270">
          <cell r="E270" t="str">
            <v>siedlecki</v>
          </cell>
          <cell r="F270" t="str">
            <v>14 26</v>
          </cell>
        </row>
        <row r="271">
          <cell r="E271" t="str">
            <v>m. Siemianowice Śląskie</v>
          </cell>
          <cell r="F271" t="str">
            <v>24 74</v>
          </cell>
        </row>
        <row r="272">
          <cell r="E272" t="str">
            <v>siemiatycki</v>
          </cell>
          <cell r="F272" t="str">
            <v>20 10</v>
          </cell>
        </row>
        <row r="273">
          <cell r="E273" t="str">
            <v>sieradzki</v>
          </cell>
          <cell r="F273" t="str">
            <v>10 14</v>
          </cell>
        </row>
        <row r="274">
          <cell r="E274" t="str">
            <v>sierpecki</v>
          </cell>
          <cell r="F274" t="str">
            <v>14 27</v>
          </cell>
        </row>
        <row r="275">
          <cell r="E275" t="str">
            <v>skarżyski</v>
          </cell>
          <cell r="F275" t="str">
            <v>26 10</v>
          </cell>
        </row>
        <row r="276">
          <cell r="E276" t="str">
            <v>m. Skierniewice</v>
          </cell>
          <cell r="F276" t="str">
            <v>10 63</v>
          </cell>
        </row>
        <row r="277">
          <cell r="E277" t="str">
            <v>skierniewicki</v>
          </cell>
          <cell r="F277" t="str">
            <v>10 15</v>
          </cell>
        </row>
        <row r="278">
          <cell r="E278" t="str">
            <v>sławieński</v>
          </cell>
          <cell r="F278" t="str">
            <v>32 13</v>
          </cell>
        </row>
        <row r="279">
          <cell r="E279" t="str">
            <v>słubicki</v>
          </cell>
          <cell r="F279" t="str">
            <v>08 05</v>
          </cell>
        </row>
        <row r="280">
          <cell r="E280" t="str">
            <v>słupecki</v>
          </cell>
          <cell r="F280" t="str">
            <v>30 23</v>
          </cell>
        </row>
        <row r="281">
          <cell r="E281" t="str">
            <v>m. Słupsk</v>
          </cell>
          <cell r="F281" t="str">
            <v>22 63</v>
          </cell>
        </row>
        <row r="282">
          <cell r="E282" t="str">
            <v>słupski</v>
          </cell>
          <cell r="F282" t="str">
            <v>22 12</v>
          </cell>
        </row>
        <row r="283">
          <cell r="E283" t="str">
            <v>sochaczewski</v>
          </cell>
          <cell r="F283" t="str">
            <v>14 28</v>
          </cell>
        </row>
        <row r="284">
          <cell r="E284" t="str">
            <v>sokołowski</v>
          </cell>
          <cell r="F284" t="str">
            <v>14 29</v>
          </cell>
        </row>
        <row r="285">
          <cell r="E285" t="str">
            <v>sokólski</v>
          </cell>
          <cell r="F285" t="str">
            <v>20 11</v>
          </cell>
        </row>
        <row r="286">
          <cell r="E286" t="str">
            <v>m. Sopot</v>
          </cell>
          <cell r="F286" t="str">
            <v>22 64</v>
          </cell>
        </row>
        <row r="287">
          <cell r="E287" t="str">
            <v>m. Sosnowiec</v>
          </cell>
          <cell r="F287" t="str">
            <v>24 75</v>
          </cell>
        </row>
        <row r="288">
          <cell r="E288" t="str">
            <v>stalowowolski</v>
          </cell>
          <cell r="F288" t="str">
            <v>18 18</v>
          </cell>
        </row>
        <row r="289">
          <cell r="E289" t="str">
            <v>starachowicki</v>
          </cell>
          <cell r="F289" t="str">
            <v>26 11</v>
          </cell>
        </row>
        <row r="290">
          <cell r="E290" t="str">
            <v>stargardzki</v>
          </cell>
          <cell r="F290" t="str">
            <v>32 14</v>
          </cell>
        </row>
        <row r="291">
          <cell r="E291" t="str">
            <v>starogardzki</v>
          </cell>
          <cell r="F291" t="str">
            <v>22 13</v>
          </cell>
        </row>
        <row r="292">
          <cell r="E292" t="str">
            <v>staszowski</v>
          </cell>
          <cell r="F292" t="str">
            <v>26 12</v>
          </cell>
        </row>
        <row r="293">
          <cell r="E293" t="str">
            <v>strzelecki</v>
          </cell>
          <cell r="F293" t="str">
            <v>16 11</v>
          </cell>
        </row>
        <row r="294">
          <cell r="E294" t="str">
            <v>strzelecko-drezdenecki</v>
          </cell>
          <cell r="F294" t="str">
            <v>08 06</v>
          </cell>
        </row>
        <row r="295">
          <cell r="E295" t="str">
            <v>strzeliński</v>
          </cell>
          <cell r="F295" t="str">
            <v>02 17</v>
          </cell>
        </row>
        <row r="296">
          <cell r="E296" t="str">
            <v>strzyżowski</v>
          </cell>
          <cell r="F296" t="str">
            <v>18 19</v>
          </cell>
        </row>
        <row r="297">
          <cell r="E297" t="str">
            <v>sulęciński</v>
          </cell>
          <cell r="F297" t="str">
            <v>08 07</v>
          </cell>
        </row>
        <row r="298">
          <cell r="E298" t="str">
            <v>suski</v>
          </cell>
          <cell r="F298" t="str">
            <v>12 15</v>
          </cell>
        </row>
        <row r="299">
          <cell r="E299" t="str">
            <v>suwalski</v>
          </cell>
          <cell r="F299" t="str">
            <v>20 12</v>
          </cell>
        </row>
        <row r="300">
          <cell r="E300" t="str">
            <v>m. Suwałki</v>
          </cell>
          <cell r="F300" t="str">
            <v>20 63</v>
          </cell>
        </row>
        <row r="301">
          <cell r="E301" t="str">
            <v>szamotulski</v>
          </cell>
          <cell r="F301" t="str">
            <v>30 24</v>
          </cell>
        </row>
        <row r="302">
          <cell r="E302" t="str">
            <v>m. Szczecin</v>
          </cell>
          <cell r="F302" t="str">
            <v>32 62</v>
          </cell>
        </row>
        <row r="303">
          <cell r="E303" t="str">
            <v>szczecinecki</v>
          </cell>
          <cell r="F303" t="str">
            <v>32 15</v>
          </cell>
        </row>
        <row r="304">
          <cell r="E304" t="str">
            <v>szczycieński</v>
          </cell>
          <cell r="F304" t="str">
            <v>28 17</v>
          </cell>
        </row>
        <row r="305">
          <cell r="E305" t="str">
            <v>sztumski</v>
          </cell>
          <cell r="F305" t="str">
            <v>22 16</v>
          </cell>
        </row>
        <row r="306">
          <cell r="E306" t="str">
            <v>szydłowiecki</v>
          </cell>
          <cell r="F306" t="str">
            <v>14 30</v>
          </cell>
        </row>
        <row r="307">
          <cell r="E307" t="str">
            <v>średzki (śląski)</v>
          </cell>
          <cell r="F307" t="str">
            <v>02 18</v>
          </cell>
        </row>
        <row r="308">
          <cell r="E308" t="str">
            <v>średzki (wielkopolski)</v>
          </cell>
          <cell r="F308" t="str">
            <v>30 25</v>
          </cell>
        </row>
        <row r="309">
          <cell r="E309" t="str">
            <v>śremski</v>
          </cell>
          <cell r="F309" t="str">
            <v>30 26</v>
          </cell>
        </row>
        <row r="310">
          <cell r="E310" t="str">
            <v>świdnicki (lubelski)</v>
          </cell>
          <cell r="F310" t="str">
            <v>06 17</v>
          </cell>
        </row>
        <row r="311">
          <cell r="E311" t="str">
            <v>świdnicki (śląski)</v>
          </cell>
          <cell r="F311" t="str">
            <v>02 19</v>
          </cell>
        </row>
        <row r="312">
          <cell r="E312" t="str">
            <v>świdwiński</v>
          </cell>
          <cell r="F312" t="str">
            <v>32 16</v>
          </cell>
        </row>
        <row r="313">
          <cell r="E313" t="str">
            <v>świebodziński</v>
          </cell>
          <cell r="F313" t="str">
            <v>08 08</v>
          </cell>
        </row>
        <row r="314">
          <cell r="E314" t="str">
            <v>świecki</v>
          </cell>
          <cell r="F314" t="str">
            <v>04 14</v>
          </cell>
        </row>
        <row r="315">
          <cell r="E315" t="str">
            <v>m. Świętochłowice</v>
          </cell>
          <cell r="F315" t="str">
            <v>24 76</v>
          </cell>
        </row>
        <row r="316">
          <cell r="E316" t="str">
            <v>m. Świnoujście</v>
          </cell>
          <cell r="F316" t="str">
            <v>32 63</v>
          </cell>
        </row>
        <row r="317">
          <cell r="E317" t="str">
            <v>m. Tarnobrzeg</v>
          </cell>
          <cell r="F317" t="str">
            <v>18 64</v>
          </cell>
        </row>
        <row r="318">
          <cell r="E318" t="str">
            <v>tarnobrzeski</v>
          </cell>
          <cell r="F318" t="str">
            <v>18 20</v>
          </cell>
        </row>
        <row r="319">
          <cell r="E319" t="str">
            <v>tarnogórski</v>
          </cell>
          <cell r="F319" t="str">
            <v>24 13</v>
          </cell>
        </row>
        <row r="320">
          <cell r="E320" t="str">
            <v>tarnowski</v>
          </cell>
          <cell r="F320" t="str">
            <v>12 16</v>
          </cell>
        </row>
        <row r="321">
          <cell r="E321" t="str">
            <v>m. Tarnów</v>
          </cell>
          <cell r="F321" t="str">
            <v>12 63</v>
          </cell>
        </row>
        <row r="322">
          <cell r="E322" t="str">
            <v>tatrzański</v>
          </cell>
          <cell r="F322" t="str">
            <v>12 17</v>
          </cell>
        </row>
        <row r="323">
          <cell r="E323" t="str">
            <v>tczewski</v>
          </cell>
          <cell r="F323" t="str">
            <v>22 14</v>
          </cell>
        </row>
        <row r="324">
          <cell r="E324" t="str">
            <v>tomaszowski (lubelski)</v>
          </cell>
          <cell r="F324" t="str">
            <v>06 18</v>
          </cell>
        </row>
        <row r="325">
          <cell r="E325" t="str">
            <v>tomaszowski (mazowiecki)</v>
          </cell>
          <cell r="F325" t="str">
            <v>10 16</v>
          </cell>
        </row>
        <row r="326">
          <cell r="E326" t="str">
            <v>m. Toruń</v>
          </cell>
          <cell r="F326" t="str">
            <v>04 63</v>
          </cell>
        </row>
        <row r="327">
          <cell r="E327" t="str">
            <v>toruński</v>
          </cell>
          <cell r="F327" t="str">
            <v>04 15</v>
          </cell>
        </row>
        <row r="328">
          <cell r="E328" t="str">
            <v>trzebnicki</v>
          </cell>
          <cell r="F328" t="str">
            <v>02 20</v>
          </cell>
        </row>
        <row r="329">
          <cell r="E329" t="str">
            <v>tucholski</v>
          </cell>
          <cell r="F329" t="str">
            <v>04 16</v>
          </cell>
        </row>
        <row r="330">
          <cell r="E330" t="str">
            <v>turecki</v>
          </cell>
          <cell r="F330" t="str">
            <v>30 27</v>
          </cell>
        </row>
        <row r="331">
          <cell r="E331" t="str">
            <v>m. Tychy</v>
          </cell>
          <cell r="F331" t="str">
            <v>24 77</v>
          </cell>
        </row>
        <row r="332">
          <cell r="E332" t="str">
            <v>tyski</v>
          </cell>
          <cell r="F332" t="str">
            <v>24 14</v>
          </cell>
        </row>
        <row r="333">
          <cell r="E333" t="str">
            <v>wadowicki</v>
          </cell>
          <cell r="F333" t="str">
            <v>12 18</v>
          </cell>
        </row>
        <row r="334">
          <cell r="E334" t="str">
            <v>wałbrzyski</v>
          </cell>
          <cell r="F334" t="str">
            <v>02 21</v>
          </cell>
        </row>
        <row r="335">
          <cell r="E335" t="str">
            <v>wałecki</v>
          </cell>
          <cell r="F335" t="str">
            <v>32 17</v>
          </cell>
        </row>
        <row r="336">
          <cell r="E336" t="str">
            <v>m. Warszawa</v>
          </cell>
          <cell r="F336" t="str">
            <v>14 65</v>
          </cell>
        </row>
        <row r="337">
          <cell r="E337" t="str">
            <v>warszawski zachodni</v>
          </cell>
          <cell r="F337" t="str">
            <v>14 32</v>
          </cell>
        </row>
        <row r="338">
          <cell r="E338" t="str">
            <v>wąbrzeski</v>
          </cell>
          <cell r="F338" t="str">
            <v>04 17</v>
          </cell>
        </row>
        <row r="339">
          <cell r="E339" t="str">
            <v>wągrowiecki</v>
          </cell>
          <cell r="F339" t="str">
            <v>30 28</v>
          </cell>
        </row>
        <row r="340">
          <cell r="E340" t="str">
            <v>wejherowski</v>
          </cell>
          <cell r="F340" t="str">
            <v>22 15</v>
          </cell>
        </row>
        <row r="341">
          <cell r="E341" t="str">
            <v>węgorzewski</v>
          </cell>
          <cell r="F341" t="str">
            <v>28 19</v>
          </cell>
        </row>
        <row r="342">
          <cell r="E342" t="str">
            <v>węgrowski</v>
          </cell>
          <cell r="F342" t="str">
            <v>14 33</v>
          </cell>
        </row>
        <row r="343">
          <cell r="E343" t="str">
            <v>wielicki</v>
          </cell>
          <cell r="F343" t="str">
            <v>12 19</v>
          </cell>
        </row>
        <row r="344">
          <cell r="E344" t="str">
            <v>wieluński</v>
          </cell>
          <cell r="F344" t="str">
            <v>10 17</v>
          </cell>
        </row>
        <row r="345">
          <cell r="E345" t="str">
            <v>wieruszowski</v>
          </cell>
          <cell r="F345" t="str">
            <v>10 18</v>
          </cell>
        </row>
        <row r="346">
          <cell r="E346" t="str">
            <v>m. Włocławek</v>
          </cell>
          <cell r="F346" t="str">
            <v>04 64</v>
          </cell>
        </row>
        <row r="347">
          <cell r="E347" t="str">
            <v>włocławski</v>
          </cell>
          <cell r="F347" t="str">
            <v>04 18</v>
          </cell>
        </row>
        <row r="348">
          <cell r="E348" t="str">
            <v>włodawski</v>
          </cell>
          <cell r="F348" t="str">
            <v>06 19</v>
          </cell>
        </row>
        <row r="349">
          <cell r="E349" t="str">
            <v>włoszczowski</v>
          </cell>
          <cell r="F349" t="str">
            <v>26 13</v>
          </cell>
        </row>
        <row r="350">
          <cell r="E350" t="str">
            <v>wodzisławski</v>
          </cell>
          <cell r="F350" t="str">
            <v>24 15</v>
          </cell>
        </row>
        <row r="351">
          <cell r="E351" t="str">
            <v>wolsztyński</v>
          </cell>
          <cell r="F351" t="str">
            <v>30 29</v>
          </cell>
        </row>
        <row r="352">
          <cell r="E352" t="str">
            <v>wołomiński</v>
          </cell>
          <cell r="F352" t="str">
            <v>14 34</v>
          </cell>
        </row>
        <row r="353">
          <cell r="E353" t="str">
            <v>wołowski</v>
          </cell>
          <cell r="F353" t="str">
            <v>02 22</v>
          </cell>
        </row>
        <row r="354">
          <cell r="E354" t="str">
            <v>m. Wrocław</v>
          </cell>
          <cell r="F354" t="str">
            <v>02 64</v>
          </cell>
        </row>
        <row r="355">
          <cell r="E355" t="str">
            <v>wrocławski</v>
          </cell>
          <cell r="F355" t="str">
            <v>02 23</v>
          </cell>
        </row>
        <row r="356">
          <cell r="E356" t="str">
            <v>wrzesiński</v>
          </cell>
          <cell r="F356" t="str">
            <v>30 30</v>
          </cell>
        </row>
        <row r="357">
          <cell r="E357" t="str">
            <v>wschowski</v>
          </cell>
          <cell r="F357" t="str">
            <v>08 12</v>
          </cell>
        </row>
        <row r="358">
          <cell r="E358" t="str">
            <v>wysokomazowiecki</v>
          </cell>
          <cell r="F358" t="str">
            <v>20 13</v>
          </cell>
        </row>
        <row r="359">
          <cell r="E359" t="str">
            <v>wyszkowski</v>
          </cell>
          <cell r="F359" t="str">
            <v>14 35</v>
          </cell>
        </row>
        <row r="360">
          <cell r="E360" t="str">
            <v>m. Zabrze</v>
          </cell>
          <cell r="F360" t="str">
            <v>24 78</v>
          </cell>
        </row>
        <row r="361">
          <cell r="E361" t="str">
            <v>zambrowski</v>
          </cell>
          <cell r="F361" t="str">
            <v>20 14</v>
          </cell>
        </row>
        <row r="362">
          <cell r="E362" t="str">
            <v>zamojski</v>
          </cell>
          <cell r="F362" t="str">
            <v>06 20</v>
          </cell>
        </row>
        <row r="363">
          <cell r="E363" t="str">
            <v>m. Zamość</v>
          </cell>
          <cell r="F363" t="str">
            <v>06 64</v>
          </cell>
        </row>
        <row r="364">
          <cell r="E364" t="str">
            <v>zawierciański</v>
          </cell>
          <cell r="F364" t="str">
            <v>24 16</v>
          </cell>
        </row>
        <row r="365">
          <cell r="E365" t="str">
            <v>ząbkowicki</v>
          </cell>
          <cell r="F365" t="str">
            <v>02 24</v>
          </cell>
        </row>
        <row r="366">
          <cell r="E366" t="str">
            <v>zduńskowolski</v>
          </cell>
          <cell r="F366" t="str">
            <v>10 19</v>
          </cell>
        </row>
        <row r="367">
          <cell r="E367" t="str">
            <v>zgierski</v>
          </cell>
          <cell r="F367" t="str">
            <v>10 20</v>
          </cell>
        </row>
        <row r="368">
          <cell r="E368" t="str">
            <v>zgorzelecki</v>
          </cell>
          <cell r="F368" t="str">
            <v>02 25</v>
          </cell>
        </row>
        <row r="369">
          <cell r="E369" t="str">
            <v>m. Zielona Góra</v>
          </cell>
          <cell r="F369" t="str">
            <v>08 62</v>
          </cell>
        </row>
        <row r="370">
          <cell r="E370" t="str">
            <v>zielonogórski</v>
          </cell>
          <cell r="F370" t="str">
            <v>08 09</v>
          </cell>
        </row>
        <row r="371">
          <cell r="E371" t="str">
            <v>złotoryjski</v>
          </cell>
          <cell r="F371" t="str">
            <v>02 26</v>
          </cell>
        </row>
        <row r="372">
          <cell r="E372" t="str">
            <v>złotowski</v>
          </cell>
          <cell r="F372" t="str">
            <v>30 31</v>
          </cell>
        </row>
        <row r="373">
          <cell r="E373" t="str">
            <v>zwoleński</v>
          </cell>
          <cell r="F373" t="str">
            <v>14 36</v>
          </cell>
        </row>
        <row r="374">
          <cell r="E374" t="str">
            <v>żagański</v>
          </cell>
          <cell r="F374" t="str">
            <v>08 10</v>
          </cell>
        </row>
        <row r="375">
          <cell r="E375" t="str">
            <v>żarski</v>
          </cell>
          <cell r="F375" t="str">
            <v>08 11</v>
          </cell>
        </row>
        <row r="376">
          <cell r="E376" t="str">
            <v>żniński</v>
          </cell>
          <cell r="F376" t="str">
            <v>04 19</v>
          </cell>
        </row>
        <row r="377">
          <cell r="E377" t="str">
            <v>m. Żory</v>
          </cell>
          <cell r="F377" t="str">
            <v>24 79</v>
          </cell>
        </row>
        <row r="378">
          <cell r="E378" t="str">
            <v>żuromiński</v>
          </cell>
          <cell r="F378" t="str">
            <v>14 37</v>
          </cell>
        </row>
        <row r="379">
          <cell r="E379" t="str">
            <v>żyrardowski</v>
          </cell>
          <cell r="F379" t="str">
            <v>14 38</v>
          </cell>
        </row>
        <row r="380">
          <cell r="E380" t="str">
            <v>żywiecki</v>
          </cell>
          <cell r="F380" t="str">
            <v>24 17</v>
          </cell>
        </row>
      </sheetData>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theme="3" tint="-0.249977111117893"/>
    <pageSetUpPr fitToPage="1"/>
  </sheetPr>
  <dimension ref="A1:N164"/>
  <sheetViews>
    <sheetView view="pageBreakPreview" zoomScale="115" zoomScaleNormal="100" zoomScaleSheetLayoutView="115" workbookViewId="0">
      <selection activeCell="A4" sqref="A4:J4"/>
    </sheetView>
  </sheetViews>
  <sheetFormatPr defaultRowHeight="12.75"/>
  <cols>
    <col min="1" max="1" width="12.85546875" style="1" customWidth="1"/>
    <col min="2" max="3" width="8.42578125" style="1" customWidth="1"/>
    <col min="4" max="6" width="11.85546875" style="1" customWidth="1"/>
    <col min="7" max="7" width="14.85546875" style="1" bestFit="1" customWidth="1"/>
    <col min="8" max="8" width="14.85546875" style="1" customWidth="1"/>
    <col min="9" max="9" width="9.5703125" style="1" customWidth="1"/>
    <col min="10" max="10" width="9.140625" style="1"/>
    <col min="11" max="15" width="9.140625" style="1" customWidth="1"/>
    <col min="16" max="16384" width="9.140625" style="1"/>
  </cols>
  <sheetData>
    <row r="1" spans="1:10" ht="45" customHeight="1">
      <c r="A1" s="152" t="s">
        <v>397</v>
      </c>
      <c r="B1" s="153"/>
      <c r="C1" s="153"/>
      <c r="D1" s="153"/>
      <c r="E1" s="153"/>
      <c r="F1" s="153"/>
      <c r="G1" s="153"/>
      <c r="H1" s="153"/>
      <c r="I1" s="153"/>
      <c r="J1" s="154"/>
    </row>
    <row r="2" spans="1:10" ht="30" customHeight="1" thickBot="1">
      <c r="A2" s="146" t="s">
        <v>183</v>
      </c>
      <c r="B2" s="147"/>
      <c r="C2" s="147"/>
      <c r="D2" s="147"/>
      <c r="E2" s="148"/>
      <c r="F2" s="149" t="s">
        <v>398</v>
      </c>
      <c r="G2" s="150"/>
      <c r="H2" s="150"/>
      <c r="I2" s="150"/>
      <c r="J2" s="151"/>
    </row>
    <row r="3" spans="1:10" ht="15" customHeight="1" thickBot="1">
      <c r="A3" s="163"/>
      <c r="B3" s="163"/>
      <c r="C3" s="163"/>
      <c r="D3" s="163"/>
      <c r="E3" s="163"/>
      <c r="F3" s="163"/>
      <c r="G3" s="163"/>
      <c r="H3" s="163"/>
      <c r="I3" s="163"/>
      <c r="J3" s="163"/>
    </row>
    <row r="4" spans="1:10" ht="30" customHeight="1">
      <c r="A4" s="155" t="s">
        <v>4</v>
      </c>
      <c r="B4" s="156"/>
      <c r="C4" s="156"/>
      <c r="D4" s="156"/>
      <c r="E4" s="156"/>
      <c r="F4" s="156"/>
      <c r="G4" s="156"/>
      <c r="H4" s="156"/>
      <c r="I4" s="156"/>
      <c r="J4" s="157"/>
    </row>
    <row r="5" spans="1:10" ht="30" customHeight="1">
      <c r="A5" s="134" t="s">
        <v>182</v>
      </c>
      <c r="B5" s="135"/>
      <c r="C5" s="135"/>
      <c r="D5" s="135"/>
      <c r="E5" s="136" t="s">
        <v>229</v>
      </c>
      <c r="F5" s="137"/>
      <c r="G5" s="137"/>
      <c r="H5" s="137"/>
      <c r="I5" s="137"/>
      <c r="J5" s="138"/>
    </row>
    <row r="6" spans="1:10" ht="51.75" customHeight="1">
      <c r="A6" s="134" t="s">
        <v>244</v>
      </c>
      <c r="B6" s="135"/>
      <c r="C6" s="135"/>
      <c r="D6" s="135"/>
      <c r="E6" s="139" t="s">
        <v>289</v>
      </c>
      <c r="F6" s="140"/>
      <c r="G6" s="140"/>
      <c r="H6" s="140"/>
      <c r="I6" s="140"/>
      <c r="J6" s="141"/>
    </row>
    <row r="7" spans="1:10" ht="54.75" customHeight="1" thickBot="1">
      <c r="A7" s="158" t="s">
        <v>35</v>
      </c>
      <c r="B7" s="159"/>
      <c r="C7" s="159"/>
      <c r="D7" s="159"/>
      <c r="E7" s="160" t="s">
        <v>288</v>
      </c>
      <c r="F7" s="161"/>
      <c r="G7" s="161"/>
      <c r="H7" s="161"/>
      <c r="I7" s="161"/>
      <c r="J7" s="162"/>
    </row>
    <row r="8" spans="1:10" s="9" customFormat="1" ht="15" customHeight="1" thickBot="1">
      <c r="A8" s="145"/>
      <c r="B8" s="145"/>
      <c r="C8" s="145"/>
      <c r="D8" s="145"/>
      <c r="E8" s="145"/>
      <c r="F8" s="145"/>
      <c r="G8" s="145"/>
      <c r="H8" s="145"/>
      <c r="I8" s="145"/>
      <c r="J8" s="145"/>
    </row>
    <row r="9" spans="1:10" s="9" customFormat="1" ht="30" customHeight="1">
      <c r="A9" s="142" t="s">
        <v>37</v>
      </c>
      <c r="B9" s="143"/>
      <c r="C9" s="143"/>
      <c r="D9" s="143"/>
      <c r="E9" s="143"/>
      <c r="F9" s="143"/>
      <c r="G9" s="143"/>
      <c r="H9" s="143"/>
      <c r="I9" s="143"/>
      <c r="J9" s="144"/>
    </row>
    <row r="10" spans="1:10" ht="30" customHeight="1">
      <c r="A10" s="132" t="s">
        <v>36</v>
      </c>
      <c r="B10" s="165" t="s">
        <v>38</v>
      </c>
      <c r="C10" s="165"/>
      <c r="D10" s="166" t="s">
        <v>12</v>
      </c>
      <c r="E10" s="172" t="s">
        <v>39</v>
      </c>
      <c r="F10" s="173"/>
      <c r="G10" s="165" t="s">
        <v>5</v>
      </c>
      <c r="H10" s="165"/>
      <c r="I10" s="165" t="s">
        <v>42</v>
      </c>
      <c r="J10" s="167"/>
    </row>
    <row r="11" spans="1:10" ht="49.5" customHeight="1">
      <c r="A11" s="133"/>
      <c r="B11" s="166"/>
      <c r="C11" s="166"/>
      <c r="D11" s="176"/>
      <c r="E11" s="174"/>
      <c r="F11" s="175"/>
      <c r="G11" s="48" t="s">
        <v>40</v>
      </c>
      <c r="H11" s="48" t="s">
        <v>41</v>
      </c>
      <c r="I11" s="166"/>
      <c r="J11" s="168"/>
    </row>
    <row r="12" spans="1:10" ht="30" customHeight="1">
      <c r="A12" s="7" t="s">
        <v>184</v>
      </c>
      <c r="B12" s="169" t="s">
        <v>275</v>
      </c>
      <c r="C12" s="169"/>
      <c r="D12" s="46" t="s">
        <v>117</v>
      </c>
      <c r="E12" s="177" t="s">
        <v>285</v>
      </c>
      <c r="F12" s="178"/>
      <c r="G12" s="10">
        <v>34000000</v>
      </c>
      <c r="H12" s="10">
        <v>6000000</v>
      </c>
      <c r="I12" s="171" t="s">
        <v>290</v>
      </c>
      <c r="J12" s="171"/>
    </row>
    <row r="13" spans="1:10" ht="93.75" customHeight="1">
      <c r="A13" s="7"/>
      <c r="B13" s="169"/>
      <c r="C13" s="169"/>
      <c r="D13" s="106"/>
      <c r="E13" s="169"/>
      <c r="F13" s="169"/>
      <c r="G13" s="10"/>
      <c r="H13" s="10"/>
      <c r="I13" s="171"/>
      <c r="J13" s="171"/>
    </row>
    <row r="14" spans="1:10" ht="30" customHeight="1">
      <c r="A14" s="7"/>
      <c r="B14" s="170"/>
      <c r="C14" s="170"/>
      <c r="D14" s="103"/>
      <c r="E14" s="170"/>
      <c r="F14" s="170"/>
      <c r="G14" s="104"/>
      <c r="H14" s="104"/>
      <c r="I14" s="182"/>
      <c r="J14" s="182"/>
    </row>
    <row r="15" spans="1:10" ht="30" customHeight="1">
      <c r="A15" s="7"/>
      <c r="B15" s="169"/>
      <c r="C15" s="169"/>
      <c r="D15" s="46"/>
      <c r="E15" s="169"/>
      <c r="F15" s="169"/>
      <c r="G15" s="10"/>
      <c r="H15" s="10"/>
      <c r="I15" s="164"/>
      <c r="J15" s="164"/>
    </row>
    <row r="16" spans="1:10" ht="30" customHeight="1">
      <c r="A16" s="7"/>
      <c r="B16" s="169"/>
      <c r="C16" s="169"/>
      <c r="D16" s="46"/>
      <c r="E16" s="169"/>
      <c r="F16" s="169"/>
      <c r="G16" s="7"/>
      <c r="H16" s="7"/>
      <c r="I16" s="164"/>
      <c r="J16" s="164"/>
    </row>
    <row r="17" spans="1:10" ht="30" customHeight="1">
      <c r="A17" s="7"/>
      <c r="B17" s="169"/>
      <c r="C17" s="169"/>
      <c r="D17" s="46"/>
      <c r="E17" s="169"/>
      <c r="F17" s="169"/>
      <c r="G17" s="7"/>
      <c r="H17" s="7"/>
      <c r="I17" s="164"/>
      <c r="J17" s="164"/>
    </row>
    <row r="18" spans="1:10" ht="30" customHeight="1" thickBot="1">
      <c r="A18" s="8"/>
      <c r="B18" s="180"/>
      <c r="C18" s="180"/>
      <c r="D18" s="47"/>
      <c r="E18" s="180"/>
      <c r="F18" s="180"/>
      <c r="G18" s="8"/>
      <c r="H18" s="8"/>
      <c r="I18" s="181"/>
      <c r="J18" s="181"/>
    </row>
    <row r="21" spans="1:10" ht="13.5" thickBot="1"/>
    <row r="22" spans="1:10" ht="15" customHeight="1">
      <c r="E22" s="37"/>
      <c r="F22" s="38"/>
      <c r="G22" s="38"/>
      <c r="H22" s="39"/>
    </row>
    <row r="23" spans="1:10" ht="15" customHeight="1">
      <c r="E23" s="40"/>
      <c r="F23" s="41"/>
      <c r="G23" s="41"/>
      <c r="H23" s="42"/>
    </row>
    <row r="24" spans="1:10" ht="15" customHeight="1">
      <c r="E24" s="40"/>
      <c r="F24" s="41"/>
      <c r="G24" s="41"/>
      <c r="H24" s="42"/>
    </row>
    <row r="25" spans="1:10" ht="15" customHeight="1">
      <c r="E25" s="40"/>
      <c r="F25" s="41"/>
      <c r="G25" s="41"/>
      <c r="H25" s="42"/>
    </row>
    <row r="26" spans="1:10" ht="15" customHeight="1">
      <c r="E26" s="40"/>
      <c r="F26" s="41"/>
      <c r="G26" s="41"/>
      <c r="H26" s="42"/>
    </row>
    <row r="27" spans="1:10" ht="27" customHeight="1" thickBot="1">
      <c r="E27" s="43"/>
      <c r="F27" s="44"/>
      <c r="G27" s="44"/>
      <c r="H27" s="45"/>
    </row>
    <row r="30" spans="1:10" ht="12.75" customHeight="1">
      <c r="E30" s="179" t="s">
        <v>234</v>
      </c>
      <c r="F30" s="179"/>
      <c r="G30" s="179"/>
      <c r="H30" s="179"/>
    </row>
    <row r="31" spans="1:10">
      <c r="E31" s="179"/>
      <c r="F31" s="179"/>
      <c r="G31" s="179"/>
      <c r="H31" s="179"/>
    </row>
    <row r="32" spans="1:10">
      <c r="E32" s="179"/>
      <c r="F32" s="179"/>
      <c r="G32" s="179"/>
      <c r="H32" s="179"/>
    </row>
    <row r="87" spans="11:11">
      <c r="K87" s="32"/>
    </row>
    <row r="88" spans="11:11">
      <c r="K88" s="32"/>
    </row>
    <row r="89" spans="11:11">
      <c r="K89" s="33" t="s">
        <v>230</v>
      </c>
    </row>
    <row r="90" spans="11:11">
      <c r="K90" s="33" t="s">
        <v>231</v>
      </c>
    </row>
    <row r="91" spans="11:11">
      <c r="K91" s="33" t="s">
        <v>232</v>
      </c>
    </row>
    <row r="92" spans="11:11">
      <c r="K92" s="33" t="s">
        <v>233</v>
      </c>
    </row>
    <row r="93" spans="11:11">
      <c r="K93" s="33"/>
    </row>
    <row r="99" spans="11:14">
      <c r="K99" s="1" t="s">
        <v>212</v>
      </c>
      <c r="N99" s="1" t="s">
        <v>83</v>
      </c>
    </row>
    <row r="100" spans="11:14">
      <c r="K100" s="1" t="s">
        <v>213</v>
      </c>
      <c r="N100" s="1" t="s">
        <v>84</v>
      </c>
    </row>
    <row r="101" spans="11:14">
      <c r="K101" s="1" t="s">
        <v>214</v>
      </c>
      <c r="N101" s="1" t="s">
        <v>190</v>
      </c>
    </row>
    <row r="102" spans="11:14">
      <c r="K102" s="1" t="s">
        <v>215</v>
      </c>
      <c r="N102" s="1" t="s">
        <v>85</v>
      </c>
    </row>
    <row r="103" spans="11:14">
      <c r="K103" s="1" t="s">
        <v>216</v>
      </c>
      <c r="N103" s="1" t="s">
        <v>86</v>
      </c>
    </row>
    <row r="104" spans="11:14">
      <c r="K104" s="1" t="s">
        <v>217</v>
      </c>
      <c r="N104" s="1" t="s">
        <v>87</v>
      </c>
    </row>
    <row r="105" spans="11:14">
      <c r="K105" s="1" t="s">
        <v>218</v>
      </c>
    </row>
    <row r="106" spans="11:14">
      <c r="K106" s="1" t="s">
        <v>219</v>
      </c>
      <c r="N106" s="1" t="s">
        <v>184</v>
      </c>
    </row>
    <row r="107" spans="11:14">
      <c r="K107" s="1" t="s">
        <v>220</v>
      </c>
      <c r="N107" s="1" t="s">
        <v>185</v>
      </c>
    </row>
    <row r="108" spans="11:14">
      <c r="K108" s="1" t="s">
        <v>221</v>
      </c>
      <c r="N108" s="1" t="s">
        <v>186</v>
      </c>
    </row>
    <row r="109" spans="11:14">
      <c r="K109" s="1" t="s">
        <v>222</v>
      </c>
      <c r="N109" s="1" t="s">
        <v>187</v>
      </c>
    </row>
    <row r="110" spans="11:14">
      <c r="K110" s="1" t="s">
        <v>223</v>
      </c>
      <c r="N110" s="1" t="s">
        <v>188</v>
      </c>
    </row>
    <row r="111" spans="11:14">
      <c r="K111" s="1" t="s">
        <v>224</v>
      </c>
      <c r="N111" s="1" t="s">
        <v>189</v>
      </c>
    </row>
    <row r="112" spans="11:14">
      <c r="K112" s="1" t="s">
        <v>225</v>
      </c>
    </row>
    <row r="113" spans="11:13">
      <c r="K113" s="1" t="s">
        <v>226</v>
      </c>
    </row>
    <row r="114" spans="11:13">
      <c r="K114" s="1" t="s">
        <v>227</v>
      </c>
    </row>
    <row r="115" spans="11:13">
      <c r="K115" s="1" t="s">
        <v>228</v>
      </c>
    </row>
    <row r="116" spans="11:13">
      <c r="K116" s="1" t="s">
        <v>229</v>
      </c>
    </row>
    <row r="119" spans="11:13">
      <c r="K119" s="1" t="s">
        <v>88</v>
      </c>
    </row>
    <row r="120" spans="11:13">
      <c r="K120" s="1" t="s">
        <v>89</v>
      </c>
    </row>
    <row r="121" spans="11:13">
      <c r="K121" s="1" t="s">
        <v>90</v>
      </c>
    </row>
    <row r="122" spans="11:13">
      <c r="K122" s="1" t="s">
        <v>91</v>
      </c>
    </row>
    <row r="124" spans="11:13">
      <c r="K124" s="1" t="s">
        <v>92</v>
      </c>
      <c r="M124" s="1" t="s">
        <v>129</v>
      </c>
    </row>
    <row r="125" spans="11:13">
      <c r="K125" s="1" t="s">
        <v>93</v>
      </c>
      <c r="M125" s="1" t="s">
        <v>130</v>
      </c>
    </row>
    <row r="126" spans="11:13">
      <c r="K126" s="1" t="s">
        <v>94</v>
      </c>
      <c r="M126" s="1" t="s">
        <v>131</v>
      </c>
    </row>
    <row r="127" spans="11:13">
      <c r="K127" s="1" t="s">
        <v>95</v>
      </c>
      <c r="M127" s="1" t="s">
        <v>132</v>
      </c>
    </row>
    <row r="128" spans="11:13">
      <c r="K128" s="1" t="s">
        <v>96</v>
      </c>
      <c r="M128" s="1" t="s">
        <v>133</v>
      </c>
    </row>
    <row r="129" spans="11:13">
      <c r="K129" s="1" t="s">
        <v>97</v>
      </c>
      <c r="M129" s="1" t="s">
        <v>134</v>
      </c>
    </row>
    <row r="130" spans="11:13">
      <c r="K130" s="1" t="s">
        <v>98</v>
      </c>
      <c r="M130" s="1" t="s">
        <v>135</v>
      </c>
    </row>
    <row r="131" spans="11:13">
      <c r="K131" s="1" t="s">
        <v>99</v>
      </c>
      <c r="M131" s="1" t="s">
        <v>136</v>
      </c>
    </row>
    <row r="132" spans="11:13">
      <c r="K132" s="1" t="s">
        <v>100</v>
      </c>
      <c r="M132" s="1" t="s">
        <v>137</v>
      </c>
    </row>
    <row r="133" spans="11:13">
      <c r="K133" s="1" t="s">
        <v>101</v>
      </c>
      <c r="M133" s="1" t="s">
        <v>138</v>
      </c>
    </row>
    <row r="134" spans="11:13">
      <c r="K134" s="1" t="s">
        <v>102</v>
      </c>
      <c r="M134" s="1" t="s">
        <v>139</v>
      </c>
    </row>
    <row r="135" spans="11:13">
      <c r="K135" s="1" t="s">
        <v>103</v>
      </c>
      <c r="M135" s="1" t="s">
        <v>140</v>
      </c>
    </row>
    <row r="136" spans="11:13">
      <c r="K136" s="1" t="s">
        <v>104</v>
      </c>
      <c r="M136" s="1" t="s">
        <v>141</v>
      </c>
    </row>
    <row r="137" spans="11:13">
      <c r="K137" s="1" t="s">
        <v>105</v>
      </c>
      <c r="M137" s="1" t="s">
        <v>142</v>
      </c>
    </row>
    <row r="138" spans="11:13">
      <c r="K138" s="1" t="s">
        <v>106</v>
      </c>
      <c r="M138" s="1" t="s">
        <v>143</v>
      </c>
    </row>
    <row r="139" spans="11:13">
      <c r="K139" s="1" t="s">
        <v>107</v>
      </c>
      <c r="M139" s="1" t="s">
        <v>144</v>
      </c>
    </row>
    <row r="140" spans="11:13">
      <c r="K140" s="1" t="s">
        <v>108</v>
      </c>
      <c r="M140" s="1" t="s">
        <v>145</v>
      </c>
    </row>
    <row r="141" spans="11:13">
      <c r="K141" s="1" t="s">
        <v>109</v>
      </c>
      <c r="M141" s="1" t="s">
        <v>146</v>
      </c>
    </row>
    <row r="142" spans="11:13">
      <c r="K142" s="1" t="s">
        <v>110</v>
      </c>
      <c r="M142" s="1" t="s">
        <v>147</v>
      </c>
    </row>
    <row r="143" spans="11:13">
      <c r="K143" s="1" t="s">
        <v>111</v>
      </c>
      <c r="M143" s="1" t="s">
        <v>148</v>
      </c>
    </row>
    <row r="144" spans="11:13">
      <c r="K144" s="1" t="s">
        <v>112</v>
      </c>
      <c r="M144" s="1" t="s">
        <v>149</v>
      </c>
    </row>
    <row r="145" spans="11:13">
      <c r="K145" s="1" t="s">
        <v>113</v>
      </c>
      <c r="M145" s="1" t="s">
        <v>150</v>
      </c>
    </row>
    <row r="146" spans="11:13">
      <c r="K146" s="1" t="s">
        <v>114</v>
      </c>
      <c r="M146" s="1" t="s">
        <v>151</v>
      </c>
    </row>
    <row r="147" spans="11:13">
      <c r="K147" s="1" t="s">
        <v>115</v>
      </c>
      <c r="M147" s="1" t="s">
        <v>152</v>
      </c>
    </row>
    <row r="148" spans="11:13">
      <c r="K148" s="1" t="s">
        <v>116</v>
      </c>
      <c r="M148" s="1" t="s">
        <v>153</v>
      </c>
    </row>
    <row r="149" spans="11:13">
      <c r="K149" s="1" t="s">
        <v>117</v>
      </c>
      <c r="M149" s="1" t="s">
        <v>154</v>
      </c>
    </row>
    <row r="150" spans="11:13">
      <c r="K150" s="1" t="s">
        <v>118</v>
      </c>
      <c r="M150" s="1" t="s">
        <v>155</v>
      </c>
    </row>
    <row r="151" spans="11:13">
      <c r="K151" s="1" t="s">
        <v>119</v>
      </c>
      <c r="M151" s="1" t="s">
        <v>156</v>
      </c>
    </row>
    <row r="152" spans="11:13">
      <c r="K152" s="1" t="s">
        <v>120</v>
      </c>
      <c r="M152" s="1" t="s">
        <v>157</v>
      </c>
    </row>
    <row r="153" spans="11:13">
      <c r="K153" s="1" t="s">
        <v>121</v>
      </c>
      <c r="M153" s="1" t="s">
        <v>158</v>
      </c>
    </row>
    <row r="154" spans="11:13">
      <c r="K154" s="1" t="s">
        <v>122</v>
      </c>
      <c r="M154" s="1" t="s">
        <v>159</v>
      </c>
    </row>
    <row r="155" spans="11:13">
      <c r="K155" s="1" t="s">
        <v>123</v>
      </c>
      <c r="M155" s="1" t="s">
        <v>160</v>
      </c>
    </row>
    <row r="156" spans="11:13">
      <c r="K156" s="1" t="s">
        <v>124</v>
      </c>
      <c r="M156" s="1" t="s">
        <v>161</v>
      </c>
    </row>
    <row r="157" spans="11:13">
      <c r="K157" s="1" t="s">
        <v>125</v>
      </c>
      <c r="M157" s="1" t="s">
        <v>162</v>
      </c>
    </row>
    <row r="158" spans="11:13">
      <c r="K158" s="1" t="s">
        <v>126</v>
      </c>
      <c r="M158" s="1" t="s">
        <v>163</v>
      </c>
    </row>
    <row r="159" spans="11:13">
      <c r="K159" s="1" t="s">
        <v>127</v>
      </c>
      <c r="M159" s="1" t="s">
        <v>164</v>
      </c>
    </row>
    <row r="160" spans="11:13">
      <c r="K160" s="1" t="s">
        <v>128</v>
      </c>
      <c r="M160" s="1" t="s">
        <v>165</v>
      </c>
    </row>
    <row r="163" spans="11:11">
      <c r="K163" s="1" t="s">
        <v>80</v>
      </c>
    </row>
    <row r="164" spans="11:11">
      <c r="K164" s="1" t="s">
        <v>197</v>
      </c>
    </row>
  </sheetData>
  <mergeCells count="41">
    <mergeCell ref="E30:H32"/>
    <mergeCell ref="I16:J16"/>
    <mergeCell ref="B18:C18"/>
    <mergeCell ref="I18:J18"/>
    <mergeCell ref="I13:J13"/>
    <mergeCell ref="I14:J14"/>
    <mergeCell ref="B16:C16"/>
    <mergeCell ref="E13:F13"/>
    <mergeCell ref="E14:F14"/>
    <mergeCell ref="E15:F15"/>
    <mergeCell ref="E16:F16"/>
    <mergeCell ref="E18:F18"/>
    <mergeCell ref="B15:C15"/>
    <mergeCell ref="I15:J15"/>
    <mergeCell ref="B17:C17"/>
    <mergeCell ref="E17:F17"/>
    <mergeCell ref="I17:J17"/>
    <mergeCell ref="B10:C11"/>
    <mergeCell ref="I10:J11"/>
    <mergeCell ref="B12:C12"/>
    <mergeCell ref="B13:C13"/>
    <mergeCell ref="B14:C14"/>
    <mergeCell ref="I12:J12"/>
    <mergeCell ref="E10:F11"/>
    <mergeCell ref="D10:D11"/>
    <mergeCell ref="E12:F12"/>
    <mergeCell ref="G10:H10"/>
    <mergeCell ref="A2:E2"/>
    <mergeCell ref="F2:J2"/>
    <mergeCell ref="A1:J1"/>
    <mergeCell ref="A4:J4"/>
    <mergeCell ref="A7:D7"/>
    <mergeCell ref="E7:J7"/>
    <mergeCell ref="A3:J3"/>
    <mergeCell ref="A10:A11"/>
    <mergeCell ref="A5:D5"/>
    <mergeCell ref="E5:J5"/>
    <mergeCell ref="A6:D6"/>
    <mergeCell ref="E6:J6"/>
    <mergeCell ref="A9:J9"/>
    <mergeCell ref="A8:J8"/>
  </mergeCells>
  <dataValidations count="4">
    <dataValidation type="list" allowBlank="1" showInputMessage="1" showErrorMessage="1" prompt="wybierz Program z listy" sqref="E5:J5">
      <formula1>Programy</formula1>
    </dataValidation>
    <dataValidation type="list" allowBlank="1" showInputMessage="1" showErrorMessage="1" prompt="wybierz PI" sqref="A12 A14:A18">
      <formula1>skroty_PI</formula1>
    </dataValidation>
    <dataValidation type="list" allowBlank="1" showInputMessage="1" showErrorMessage="1" prompt="wybierz narzędzie PP" sqref="D12:D18">
      <formula1>skroty_PP</formula1>
    </dataValidation>
    <dataValidation type="list" allowBlank="1" showInputMessage="1" showErrorMessage="1" prompt="wybierz PI" sqref="A13">
      <formula1>d</formula1>
    </dataValidation>
  </dataValidations>
  <pageMargins left="0.70866141732283472" right="0.70866141732283472" top="0.74803149606299213" bottom="0.74803149606299213" header="0.31496062992125984" footer="0.31496062992125984"/>
  <pageSetup paperSize="9" scale="76" fitToHeight="0" orientation="portrait" horizontalDpi="4294967293" verticalDpi="4294967293" r:id="rId1"/>
</worksheet>
</file>

<file path=xl/worksheets/sheet2.xml><?xml version="1.0" encoding="utf-8"?>
<worksheet xmlns="http://schemas.openxmlformats.org/spreadsheetml/2006/main" xmlns:r="http://schemas.openxmlformats.org/officeDocument/2006/relationships">
  <sheetPr>
    <tabColor theme="6" tint="-0.249977111117893"/>
    <pageSetUpPr fitToPage="1"/>
  </sheetPr>
  <dimension ref="A1:R72"/>
  <sheetViews>
    <sheetView view="pageBreakPreview" topLeftCell="A16" zoomScale="75" zoomScaleNormal="100" zoomScaleSheetLayoutView="75" workbookViewId="0">
      <selection activeCell="B28" sqref="B28"/>
    </sheetView>
  </sheetViews>
  <sheetFormatPr defaultRowHeight="12.75"/>
  <cols>
    <col min="1" max="1" width="6.28515625" style="4"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11" style="1" customWidth="1"/>
    <col min="9" max="9" width="0.140625" style="1" customWidth="1"/>
    <col min="10" max="10" width="14.42578125" style="1" customWidth="1"/>
    <col min="11" max="11" width="9.140625" style="1"/>
    <col min="12" max="14" width="9.140625" style="1" customWidth="1"/>
    <col min="15" max="16384" width="9.140625" style="1"/>
  </cols>
  <sheetData>
    <row r="1" spans="1:9" ht="45" customHeight="1">
      <c r="A1" s="189" t="s">
        <v>43</v>
      </c>
      <c r="B1" s="190"/>
      <c r="C1" s="190"/>
      <c r="D1" s="190"/>
      <c r="E1" s="190"/>
      <c r="F1" s="190"/>
      <c r="G1" s="190"/>
      <c r="H1" s="190"/>
      <c r="I1" s="191"/>
    </row>
    <row r="2" spans="1:9" ht="30" customHeight="1" thickBot="1">
      <c r="A2" s="49">
        <v>1</v>
      </c>
      <c r="B2" s="241" t="s">
        <v>194</v>
      </c>
      <c r="C2" s="241"/>
      <c r="D2" s="241"/>
      <c r="E2" s="242"/>
      <c r="F2" s="247"/>
      <c r="G2" s="247"/>
      <c r="H2" s="247"/>
      <c r="I2" s="248"/>
    </row>
    <row r="3" spans="1:9" ht="15" customHeight="1" thickBot="1">
      <c r="A3" s="163"/>
      <c r="B3" s="163"/>
      <c r="C3" s="163"/>
      <c r="D3" s="163"/>
      <c r="E3" s="163"/>
      <c r="F3" s="163"/>
      <c r="G3" s="163"/>
      <c r="H3" s="163"/>
      <c r="I3" s="163"/>
    </row>
    <row r="4" spans="1:9" ht="30" customHeight="1">
      <c r="A4" s="249" t="s">
        <v>4</v>
      </c>
      <c r="B4" s="250"/>
      <c r="C4" s="250"/>
      <c r="D4" s="250"/>
      <c r="E4" s="250"/>
      <c r="F4" s="250"/>
      <c r="G4" s="250"/>
      <c r="H4" s="250"/>
      <c r="I4" s="251"/>
    </row>
    <row r="5" spans="1:9" ht="30" customHeight="1">
      <c r="A5" s="63">
        <v>2</v>
      </c>
      <c r="B5" s="243" t="s">
        <v>34</v>
      </c>
      <c r="C5" s="243"/>
      <c r="D5" s="244"/>
      <c r="E5" s="169"/>
      <c r="F5" s="169"/>
      <c r="G5" s="169"/>
      <c r="H5" s="169"/>
      <c r="I5" s="252"/>
    </row>
    <row r="6" spans="1:9" ht="30" customHeight="1">
      <c r="A6" s="63">
        <v>3</v>
      </c>
      <c r="B6" s="245" t="s">
        <v>191</v>
      </c>
      <c r="C6" s="245"/>
      <c r="D6" s="246"/>
      <c r="E6" s="219"/>
      <c r="F6" s="220"/>
      <c r="G6" s="220"/>
      <c r="H6" s="220"/>
      <c r="I6" s="221"/>
    </row>
    <row r="7" spans="1:9" ht="30" customHeight="1">
      <c r="A7" s="63">
        <v>4</v>
      </c>
      <c r="B7" s="245" t="s">
        <v>44</v>
      </c>
      <c r="C7" s="245"/>
      <c r="D7" s="246"/>
      <c r="E7" s="219"/>
      <c r="F7" s="220"/>
      <c r="G7" s="220"/>
      <c r="H7" s="220"/>
      <c r="I7" s="221"/>
    </row>
    <row r="8" spans="1:9" ht="30" customHeight="1">
      <c r="A8" s="63">
        <v>5</v>
      </c>
      <c r="B8" s="245" t="s">
        <v>49</v>
      </c>
      <c r="C8" s="245"/>
      <c r="D8" s="246"/>
      <c r="E8" s="219"/>
      <c r="F8" s="220"/>
      <c r="G8" s="220"/>
      <c r="H8" s="220"/>
      <c r="I8" s="221"/>
    </row>
    <row r="9" spans="1:9" ht="54.75" customHeight="1" thickBot="1">
      <c r="A9" s="49">
        <v>6</v>
      </c>
      <c r="B9" s="255" t="s">
        <v>35</v>
      </c>
      <c r="C9" s="255"/>
      <c r="D9" s="256"/>
      <c r="E9" s="180"/>
      <c r="F9" s="180"/>
      <c r="G9" s="180"/>
      <c r="H9" s="180"/>
      <c r="I9" s="218"/>
    </row>
    <row r="10" spans="1:9" ht="15" customHeight="1" thickBot="1">
      <c r="A10" s="163"/>
      <c r="B10" s="163"/>
      <c r="C10" s="163"/>
      <c r="D10" s="163"/>
      <c r="E10" s="163"/>
      <c r="F10" s="163"/>
      <c r="G10" s="163"/>
      <c r="H10" s="163"/>
      <c r="I10" s="163"/>
    </row>
    <row r="11" spans="1:9" ht="30" customHeight="1">
      <c r="A11" s="249" t="s">
        <v>45</v>
      </c>
      <c r="B11" s="250"/>
      <c r="C11" s="250"/>
      <c r="D11" s="250"/>
      <c r="E11" s="250"/>
      <c r="F11" s="250"/>
      <c r="G11" s="250"/>
      <c r="H11" s="250"/>
      <c r="I11" s="251"/>
    </row>
    <row r="12" spans="1:9" ht="30" customHeight="1">
      <c r="A12" s="73">
        <v>7</v>
      </c>
      <c r="B12" s="101" t="s">
        <v>77</v>
      </c>
      <c r="C12" s="260"/>
      <c r="D12" s="261"/>
      <c r="E12" s="261"/>
      <c r="F12" s="261"/>
      <c r="G12" s="261"/>
      <c r="H12" s="262"/>
      <c r="I12" s="21"/>
    </row>
    <row r="13" spans="1:9" ht="30" customHeight="1">
      <c r="A13" s="196">
        <v>8</v>
      </c>
      <c r="B13" s="199" t="s">
        <v>247</v>
      </c>
      <c r="C13" s="258"/>
      <c r="D13" s="258"/>
      <c r="E13" s="258"/>
      <c r="F13" s="258"/>
      <c r="G13" s="258"/>
      <c r="H13" s="258"/>
      <c r="I13" s="259"/>
    </row>
    <row r="14" spans="1:9" ht="30" customHeight="1">
      <c r="A14" s="196"/>
      <c r="B14" s="199"/>
      <c r="C14" s="258"/>
      <c r="D14" s="258"/>
      <c r="E14" s="258"/>
      <c r="F14" s="258"/>
      <c r="G14" s="258"/>
      <c r="H14" s="258"/>
      <c r="I14" s="259"/>
    </row>
    <row r="15" spans="1:9" ht="30" customHeight="1">
      <c r="A15" s="196"/>
      <c r="B15" s="199"/>
      <c r="C15" s="258"/>
      <c r="D15" s="258"/>
      <c r="E15" s="258"/>
      <c r="F15" s="258"/>
      <c r="G15" s="258"/>
      <c r="H15" s="258"/>
      <c r="I15" s="259"/>
    </row>
    <row r="16" spans="1:9" ht="30" customHeight="1">
      <c r="A16" s="197">
        <v>9</v>
      </c>
      <c r="B16" s="200" t="s">
        <v>245</v>
      </c>
      <c r="C16" s="258"/>
      <c r="D16" s="258"/>
      <c r="E16" s="258"/>
      <c r="F16" s="258"/>
      <c r="G16" s="258"/>
      <c r="H16" s="258"/>
      <c r="I16" s="259"/>
    </row>
    <row r="17" spans="1:9" ht="30" customHeight="1">
      <c r="A17" s="263"/>
      <c r="B17" s="257"/>
      <c r="C17" s="258"/>
      <c r="D17" s="258"/>
      <c r="E17" s="258"/>
      <c r="F17" s="258"/>
      <c r="G17" s="258"/>
      <c r="H17" s="258"/>
      <c r="I17" s="259"/>
    </row>
    <row r="18" spans="1:9" ht="30" customHeight="1">
      <c r="A18" s="196">
        <v>10</v>
      </c>
      <c r="B18" s="199" t="s">
        <v>235</v>
      </c>
      <c r="C18" s="238"/>
      <c r="D18" s="239"/>
      <c r="E18" s="239"/>
      <c r="F18" s="239"/>
      <c r="G18" s="239"/>
      <c r="H18" s="240"/>
      <c r="I18" s="36"/>
    </row>
    <row r="19" spans="1:9" ht="30" customHeight="1">
      <c r="A19" s="196"/>
      <c r="B19" s="199"/>
      <c r="C19" s="202" t="s">
        <v>0</v>
      </c>
      <c r="D19" s="202"/>
      <c r="E19" s="212"/>
      <c r="F19" s="212"/>
      <c r="G19" s="212"/>
      <c r="H19" s="212"/>
      <c r="I19" s="253"/>
    </row>
    <row r="20" spans="1:9" ht="30" customHeight="1">
      <c r="A20" s="196"/>
      <c r="B20" s="199"/>
      <c r="C20" s="202" t="s">
        <v>243</v>
      </c>
      <c r="D20" s="202"/>
      <c r="E20" s="212"/>
      <c r="F20" s="212"/>
      <c r="G20" s="212"/>
      <c r="H20" s="212"/>
      <c r="I20" s="253"/>
    </row>
    <row r="21" spans="1:9" ht="30" customHeight="1">
      <c r="A21" s="196"/>
      <c r="B21" s="199"/>
      <c r="C21" s="202" t="s">
        <v>1</v>
      </c>
      <c r="D21" s="202"/>
      <c r="E21" s="212"/>
      <c r="F21" s="213"/>
      <c r="G21" s="213"/>
      <c r="H21" s="213"/>
      <c r="I21" s="214"/>
    </row>
    <row r="22" spans="1:9" ht="30" customHeight="1">
      <c r="A22" s="197"/>
      <c r="B22" s="200"/>
      <c r="C22" s="202" t="s">
        <v>242</v>
      </c>
      <c r="D22" s="202"/>
      <c r="E22" s="212"/>
      <c r="F22" s="213"/>
      <c r="G22" s="213"/>
      <c r="H22" s="213"/>
      <c r="I22" s="214"/>
    </row>
    <row r="23" spans="1:9" ht="30" customHeight="1" thickBot="1">
      <c r="A23" s="198"/>
      <c r="B23" s="201"/>
      <c r="C23" s="215" t="s">
        <v>20</v>
      </c>
      <c r="D23" s="215"/>
      <c r="E23" s="216"/>
      <c r="F23" s="216"/>
      <c r="G23" s="216"/>
      <c r="H23" s="216"/>
      <c r="I23" s="217"/>
    </row>
    <row r="24" spans="1:9" ht="15" customHeight="1" thickBot="1">
      <c r="A24" s="254"/>
      <c r="B24" s="254"/>
      <c r="C24" s="254"/>
      <c r="D24" s="254"/>
      <c r="E24" s="254"/>
      <c r="F24" s="254"/>
      <c r="G24" s="254"/>
      <c r="H24" s="254"/>
      <c r="I24" s="5"/>
    </row>
    <row r="25" spans="1:9" ht="30" customHeight="1">
      <c r="A25" s="74">
        <v>11</v>
      </c>
      <c r="B25" s="50" t="s">
        <v>21</v>
      </c>
      <c r="C25" s="206"/>
      <c r="D25" s="207"/>
      <c r="E25" s="207"/>
      <c r="F25" s="207"/>
      <c r="G25" s="207"/>
      <c r="H25" s="207"/>
      <c r="I25" s="208"/>
    </row>
    <row r="26" spans="1:9" ht="45" customHeight="1" thickBot="1">
      <c r="A26" s="49">
        <v>12</v>
      </c>
      <c r="B26" s="51" t="s">
        <v>46</v>
      </c>
      <c r="C26" s="203"/>
      <c r="D26" s="204"/>
      <c r="E26" s="204"/>
      <c r="F26" s="204"/>
      <c r="G26" s="204"/>
      <c r="H26" s="204"/>
      <c r="I26" s="205"/>
    </row>
    <row r="27" spans="1:9" ht="15" customHeight="1" thickBot="1">
      <c r="A27" s="254"/>
      <c r="B27" s="254"/>
      <c r="C27" s="254"/>
      <c r="D27" s="254"/>
      <c r="E27" s="254"/>
      <c r="F27" s="254"/>
      <c r="G27" s="254"/>
      <c r="H27" s="254"/>
      <c r="I27" s="6"/>
    </row>
    <row r="28" spans="1:9" ht="30" customHeight="1">
      <c r="A28" s="74">
        <v>13</v>
      </c>
      <c r="B28" s="50" t="s">
        <v>47</v>
      </c>
      <c r="C28" s="206"/>
      <c r="D28" s="207"/>
      <c r="E28" s="207"/>
      <c r="F28" s="207"/>
      <c r="G28" s="207"/>
      <c r="H28" s="207"/>
      <c r="I28" s="208"/>
    </row>
    <row r="29" spans="1:9" ht="30" customHeight="1">
      <c r="A29" s="63">
        <v>14</v>
      </c>
      <c r="B29" s="52" t="s">
        <v>48</v>
      </c>
      <c r="C29" s="209"/>
      <c r="D29" s="210"/>
      <c r="E29" s="210"/>
      <c r="F29" s="210"/>
      <c r="G29" s="210"/>
      <c r="H29" s="210"/>
      <c r="I29" s="211"/>
    </row>
    <row r="30" spans="1:9" ht="30" customHeight="1" thickBot="1">
      <c r="A30" s="63">
        <v>15</v>
      </c>
      <c r="B30" s="52" t="s">
        <v>2</v>
      </c>
      <c r="C30" s="209"/>
      <c r="D30" s="210"/>
      <c r="E30" s="210"/>
      <c r="F30" s="210"/>
      <c r="G30" s="210"/>
      <c r="H30" s="210"/>
      <c r="I30" s="211"/>
    </row>
    <row r="31" spans="1:9" ht="15" customHeight="1" thickBot="1">
      <c r="A31" s="254"/>
      <c r="B31" s="254"/>
      <c r="C31" s="254"/>
      <c r="D31" s="254"/>
      <c r="E31" s="254"/>
      <c r="F31" s="254"/>
      <c r="G31" s="254"/>
      <c r="H31" s="254"/>
      <c r="I31" s="254"/>
    </row>
    <row r="32" spans="1:9" ht="30" customHeight="1">
      <c r="A32" s="74">
        <v>16</v>
      </c>
      <c r="B32" s="50" t="s">
        <v>13</v>
      </c>
      <c r="C32" s="226"/>
      <c r="D32" s="226"/>
      <c r="E32" s="226"/>
      <c r="F32" s="226"/>
      <c r="G32" s="226"/>
      <c r="H32" s="226"/>
      <c r="I32" s="227"/>
    </row>
    <row r="33" spans="1:18" ht="30" customHeight="1" thickBot="1">
      <c r="A33" s="49">
        <v>17</v>
      </c>
      <c r="B33" s="51" t="s">
        <v>15</v>
      </c>
      <c r="C33" s="194"/>
      <c r="D33" s="194"/>
      <c r="E33" s="194"/>
      <c r="F33" s="194"/>
      <c r="G33" s="194"/>
      <c r="H33" s="194"/>
      <c r="I33" s="195"/>
    </row>
    <row r="34" spans="1:18" ht="15" customHeight="1" thickBot="1">
      <c r="A34" s="228"/>
      <c r="B34" s="228"/>
      <c r="C34" s="228"/>
      <c r="D34" s="228"/>
      <c r="E34" s="228"/>
      <c r="F34" s="228"/>
      <c r="G34" s="228"/>
      <c r="H34" s="228"/>
      <c r="I34" s="228"/>
    </row>
    <row r="35" spans="1:18" ht="30" customHeight="1">
      <c r="A35" s="74">
        <v>18</v>
      </c>
      <c r="B35" s="50" t="s">
        <v>50</v>
      </c>
      <c r="C35" s="53" t="s">
        <v>51</v>
      </c>
      <c r="D35" s="35"/>
      <c r="E35" s="55" t="s">
        <v>52</v>
      </c>
      <c r="F35" s="22"/>
      <c r="G35" s="53" t="s">
        <v>53</v>
      </c>
      <c r="H35" s="192"/>
      <c r="I35" s="193"/>
    </row>
    <row r="36" spans="1:18" ht="30" customHeight="1" thickBot="1">
      <c r="A36" s="49">
        <v>19</v>
      </c>
      <c r="B36" s="51" t="s">
        <v>29</v>
      </c>
      <c r="C36" s="54" t="s">
        <v>51</v>
      </c>
      <c r="D36" s="34"/>
      <c r="E36" s="56" t="s">
        <v>52</v>
      </c>
      <c r="F36" s="18"/>
      <c r="G36" s="54" t="s">
        <v>53</v>
      </c>
      <c r="H36" s="187"/>
      <c r="I36" s="231"/>
    </row>
    <row r="37" spans="1:18" ht="15" customHeight="1" thickBot="1">
      <c r="A37" s="230"/>
      <c r="B37" s="230"/>
      <c r="C37" s="230"/>
      <c r="D37" s="230"/>
      <c r="E37" s="230"/>
      <c r="F37" s="230"/>
      <c r="G37" s="230"/>
      <c r="H37" s="230"/>
      <c r="I37" s="230"/>
    </row>
    <row r="38" spans="1:18" ht="30" customHeight="1">
      <c r="A38" s="74">
        <v>20</v>
      </c>
      <c r="B38" s="50" t="s">
        <v>24</v>
      </c>
      <c r="C38" s="192"/>
      <c r="D38" s="192"/>
      <c r="E38" s="192"/>
      <c r="F38" s="192"/>
      <c r="G38" s="192"/>
      <c r="H38" s="192"/>
      <c r="I38" s="193"/>
    </row>
    <row r="39" spans="1:18" ht="30" customHeight="1">
      <c r="A39" s="63">
        <v>21</v>
      </c>
      <c r="B39" s="52" t="s">
        <v>25</v>
      </c>
      <c r="C39" s="186"/>
      <c r="D39" s="186"/>
      <c r="E39" s="186"/>
      <c r="F39" s="186"/>
      <c r="G39" s="186"/>
      <c r="H39" s="186"/>
      <c r="I39" s="229"/>
    </row>
    <row r="40" spans="1:18" ht="30" customHeight="1">
      <c r="A40" s="63">
        <v>22</v>
      </c>
      <c r="B40" s="52" t="s">
        <v>23</v>
      </c>
      <c r="C40" s="186"/>
      <c r="D40" s="186"/>
      <c r="E40" s="186"/>
      <c r="F40" s="186"/>
      <c r="G40" s="186"/>
      <c r="H40" s="186"/>
      <c r="I40" s="229"/>
    </row>
    <row r="41" spans="1:18" ht="30" customHeight="1">
      <c r="A41" s="63">
        <v>23</v>
      </c>
      <c r="B41" s="52" t="s">
        <v>266</v>
      </c>
      <c r="C41" s="186"/>
      <c r="D41" s="186"/>
      <c r="E41" s="186"/>
      <c r="F41" s="186"/>
      <c r="G41" s="186"/>
      <c r="H41" s="186"/>
      <c r="I41" s="229"/>
    </row>
    <row r="42" spans="1:18" ht="30" customHeight="1" thickBot="1">
      <c r="A42" s="49">
        <v>24</v>
      </c>
      <c r="B42" s="51" t="s">
        <v>267</v>
      </c>
      <c r="C42" s="187"/>
      <c r="D42" s="187"/>
      <c r="E42" s="187"/>
      <c r="F42" s="187"/>
      <c r="G42" s="187"/>
      <c r="H42" s="187"/>
      <c r="I42" s="231"/>
    </row>
    <row r="43" spans="1:18" ht="15" customHeight="1" thickBot="1">
      <c r="A43" s="145"/>
      <c r="B43" s="145"/>
      <c r="C43" s="145"/>
      <c r="D43" s="145"/>
      <c r="E43" s="145"/>
      <c r="F43" s="145"/>
      <c r="G43" s="145"/>
      <c r="H43" s="145"/>
      <c r="I43" s="145"/>
    </row>
    <row r="44" spans="1:18" ht="30" customHeight="1">
      <c r="A44" s="223">
        <v>25</v>
      </c>
      <c r="B44" s="235" t="s">
        <v>192</v>
      </c>
      <c r="C44" s="236"/>
      <c r="D44" s="236"/>
      <c r="E44" s="236"/>
      <c r="F44" s="236"/>
      <c r="G44" s="236"/>
      <c r="H44" s="237"/>
      <c r="I44" s="19" t="s">
        <v>6</v>
      </c>
      <c r="L44" s="222"/>
      <c r="M44" s="222"/>
      <c r="N44" s="222"/>
      <c r="O44" s="222"/>
      <c r="P44" s="222"/>
      <c r="Q44" s="222"/>
      <c r="R44" s="222"/>
    </row>
    <row r="45" spans="1:18" ht="65.25" customHeight="1">
      <c r="A45" s="224"/>
      <c r="B45" s="57" t="s">
        <v>198</v>
      </c>
      <c r="C45" s="232" t="s">
        <v>193</v>
      </c>
      <c r="D45" s="232"/>
      <c r="E45" s="233" t="s">
        <v>28</v>
      </c>
      <c r="F45" s="234"/>
      <c r="G45" s="58" t="s">
        <v>199</v>
      </c>
      <c r="H45" s="59" t="s">
        <v>236</v>
      </c>
      <c r="I45" s="25"/>
      <c r="L45" s="24"/>
      <c r="M45" s="24"/>
      <c r="N45" s="24"/>
      <c r="O45" s="24"/>
      <c r="P45" s="24"/>
      <c r="Q45" s="24"/>
      <c r="R45" s="24"/>
    </row>
    <row r="46" spans="1:18" ht="30" customHeight="1">
      <c r="A46" s="224"/>
      <c r="B46" s="26"/>
      <c r="C46" s="186"/>
      <c r="D46" s="186"/>
      <c r="E46" s="186"/>
      <c r="F46" s="186"/>
      <c r="G46" s="28"/>
      <c r="H46" s="29"/>
      <c r="I46" s="20"/>
    </row>
    <row r="47" spans="1:18" ht="30" customHeight="1">
      <c r="A47" s="224"/>
      <c r="B47" s="26"/>
      <c r="C47" s="186"/>
      <c r="D47" s="186"/>
      <c r="E47" s="186"/>
      <c r="F47" s="186"/>
      <c r="G47" s="28"/>
      <c r="H47" s="29"/>
      <c r="I47" s="20"/>
    </row>
    <row r="48" spans="1:18" ht="30" customHeight="1">
      <c r="A48" s="224"/>
      <c r="B48" s="26"/>
      <c r="C48" s="186"/>
      <c r="D48" s="186"/>
      <c r="E48" s="186"/>
      <c r="F48" s="186"/>
      <c r="G48" s="28"/>
      <c r="H48" s="29"/>
      <c r="I48" s="20"/>
    </row>
    <row r="49" spans="1:14" ht="30" customHeight="1">
      <c r="A49" s="224"/>
      <c r="B49" s="26"/>
      <c r="C49" s="186"/>
      <c r="D49" s="186"/>
      <c r="E49" s="186"/>
      <c r="F49" s="186"/>
      <c r="G49" s="28"/>
      <c r="H49" s="29"/>
      <c r="I49" s="20"/>
    </row>
    <row r="50" spans="1:14" ht="30" customHeight="1" thickBot="1">
      <c r="A50" s="225"/>
      <c r="B50" s="27"/>
      <c r="C50" s="187"/>
      <c r="D50" s="187"/>
      <c r="E50" s="187"/>
      <c r="F50" s="187"/>
      <c r="G50" s="30"/>
      <c r="H50" s="31"/>
      <c r="I50" s="13"/>
    </row>
    <row r="51" spans="1:14" ht="15" customHeight="1" thickBot="1">
      <c r="A51" s="188"/>
      <c r="B51" s="188"/>
      <c r="C51" s="188"/>
      <c r="D51" s="188"/>
      <c r="E51" s="188"/>
      <c r="F51" s="188"/>
      <c r="G51" s="188"/>
      <c r="H51" s="188"/>
    </row>
    <row r="52" spans="1:14" ht="45" customHeight="1" thickBot="1">
      <c r="A52" s="75">
        <v>26</v>
      </c>
      <c r="B52" s="60" t="s">
        <v>3</v>
      </c>
      <c r="C52" s="183"/>
      <c r="D52" s="183"/>
      <c r="E52" s="183"/>
      <c r="F52" s="183"/>
      <c r="G52" s="183"/>
      <c r="H52" s="183"/>
      <c r="I52" s="184"/>
    </row>
    <row r="53" spans="1:14" ht="15" customHeight="1" thickBot="1">
      <c r="A53" s="185"/>
      <c r="B53" s="185"/>
      <c r="C53" s="185"/>
      <c r="D53" s="185"/>
      <c r="E53" s="185"/>
      <c r="F53" s="185"/>
      <c r="G53" s="185"/>
      <c r="H53" s="185"/>
      <c r="I53" s="185"/>
    </row>
    <row r="54" spans="1:14" ht="45" customHeight="1" thickBot="1">
      <c r="A54" s="75">
        <v>27</v>
      </c>
      <c r="B54" s="60" t="s">
        <v>26</v>
      </c>
      <c r="C54" s="183" t="s">
        <v>269</v>
      </c>
      <c r="D54" s="183"/>
      <c r="E54" s="183"/>
      <c r="F54" s="183"/>
      <c r="G54" s="183"/>
      <c r="H54" s="183"/>
      <c r="I54" s="184"/>
    </row>
    <row r="55" spans="1:14" ht="15" customHeight="1"/>
    <row r="57" spans="1:14">
      <c r="L57" s="1" t="s">
        <v>201</v>
      </c>
      <c r="M57" s="1" t="s">
        <v>81</v>
      </c>
    </row>
    <row r="58" spans="1:14">
      <c r="L58" s="1" t="s">
        <v>79</v>
      </c>
      <c r="M58" s="1" t="s">
        <v>82</v>
      </c>
      <c r="N58" s="1" t="s">
        <v>180</v>
      </c>
    </row>
    <row r="59" spans="1:14">
      <c r="M59" s="1" t="s">
        <v>166</v>
      </c>
      <c r="N59" s="1" t="s">
        <v>181</v>
      </c>
    </row>
    <row r="60" spans="1:14">
      <c r="M60" s="1" t="s">
        <v>167</v>
      </c>
    </row>
    <row r="61" spans="1:14">
      <c r="M61" s="1" t="s">
        <v>168</v>
      </c>
    </row>
    <row r="62" spans="1:14">
      <c r="M62" s="1" t="s">
        <v>169</v>
      </c>
    </row>
    <row r="63" spans="1:14">
      <c r="M63" s="1" t="s">
        <v>170</v>
      </c>
    </row>
    <row r="64" spans="1:14">
      <c r="M64" s="1" t="s">
        <v>171</v>
      </c>
    </row>
    <row r="65" spans="13:13">
      <c r="M65" s="1" t="s">
        <v>172</v>
      </c>
    </row>
    <row r="66" spans="13:13">
      <c r="M66" s="1" t="s">
        <v>173</v>
      </c>
    </row>
    <row r="67" spans="13:13">
      <c r="M67" s="1" t="s">
        <v>174</v>
      </c>
    </row>
    <row r="68" spans="13:13">
      <c r="M68" s="1" t="s">
        <v>175</v>
      </c>
    </row>
    <row r="69" spans="13:13">
      <c r="M69" s="1" t="s">
        <v>176</v>
      </c>
    </row>
    <row r="70" spans="13:13">
      <c r="M70" s="1" t="s">
        <v>177</v>
      </c>
    </row>
    <row r="71" spans="13:13">
      <c r="M71" s="1" t="s">
        <v>178</v>
      </c>
    </row>
    <row r="72" spans="13:13">
      <c r="M72" s="1" t="s">
        <v>179</v>
      </c>
    </row>
  </sheetData>
  <mergeCells count="79">
    <mergeCell ref="A31:I31"/>
    <mergeCell ref="B8:D8"/>
    <mergeCell ref="B9:D9"/>
    <mergeCell ref="B16:B17"/>
    <mergeCell ref="A11:I11"/>
    <mergeCell ref="B13:B15"/>
    <mergeCell ref="C13:I13"/>
    <mergeCell ref="C14:I14"/>
    <mergeCell ref="C12:H12"/>
    <mergeCell ref="E8:I8"/>
    <mergeCell ref="A10:I10"/>
    <mergeCell ref="C15:I15"/>
    <mergeCell ref="A13:A15"/>
    <mergeCell ref="A16:A17"/>
    <mergeCell ref="C16:I16"/>
    <mergeCell ref="C17:I17"/>
    <mergeCell ref="C19:D19"/>
    <mergeCell ref="E19:I19"/>
    <mergeCell ref="A24:H24"/>
    <mergeCell ref="A27:H27"/>
    <mergeCell ref="C20:D20"/>
    <mergeCell ref="E20:I20"/>
    <mergeCell ref="C22:D22"/>
    <mergeCell ref="E22:I22"/>
    <mergeCell ref="C18:H18"/>
    <mergeCell ref="B2:E2"/>
    <mergeCell ref="B5:D5"/>
    <mergeCell ref="B6:D6"/>
    <mergeCell ref="B7:D7"/>
    <mergeCell ref="F2:I2"/>
    <mergeCell ref="A3:I3"/>
    <mergeCell ref="A4:I4"/>
    <mergeCell ref="E5:I5"/>
    <mergeCell ref="E6:I6"/>
    <mergeCell ref="L44:R44"/>
    <mergeCell ref="A44:A50"/>
    <mergeCell ref="C32:I32"/>
    <mergeCell ref="A34:I34"/>
    <mergeCell ref="A43:I43"/>
    <mergeCell ref="E50:F50"/>
    <mergeCell ref="C38:I38"/>
    <mergeCell ref="C39:I39"/>
    <mergeCell ref="A37:I37"/>
    <mergeCell ref="H36:I36"/>
    <mergeCell ref="C42:I42"/>
    <mergeCell ref="C40:I40"/>
    <mergeCell ref="C41:I41"/>
    <mergeCell ref="C45:D45"/>
    <mergeCell ref="E45:F45"/>
    <mergeCell ref="B44:H44"/>
    <mergeCell ref="A1:I1"/>
    <mergeCell ref="H35:I35"/>
    <mergeCell ref="C33:I33"/>
    <mergeCell ref="A18:A23"/>
    <mergeCell ref="B18:B23"/>
    <mergeCell ref="C21:D21"/>
    <mergeCell ref="C26:I26"/>
    <mergeCell ref="C28:I28"/>
    <mergeCell ref="C29:I29"/>
    <mergeCell ref="C30:I30"/>
    <mergeCell ref="C25:I25"/>
    <mergeCell ref="E21:I21"/>
    <mergeCell ref="C23:D23"/>
    <mergeCell ref="E23:I23"/>
    <mergeCell ref="E9:I9"/>
    <mergeCell ref="E7:I7"/>
    <mergeCell ref="C54:I54"/>
    <mergeCell ref="A53:I53"/>
    <mergeCell ref="C46:D46"/>
    <mergeCell ref="C47:D47"/>
    <mergeCell ref="C48:D48"/>
    <mergeCell ref="C49:D49"/>
    <mergeCell ref="C50:D50"/>
    <mergeCell ref="E46:F46"/>
    <mergeCell ref="E47:F47"/>
    <mergeCell ref="E48:F48"/>
    <mergeCell ref="E49:F49"/>
    <mergeCell ref="C52:I52"/>
    <mergeCell ref="A51:H51"/>
  </mergeCells>
  <conditionalFormatting sqref="E36">
    <cfRule type="containsText" dxfId="9" priority="16" operator="containsText" text="miesiąc">
      <formula>NOT(ISERROR(SEARCH("miesiąc",E36)))</formula>
    </cfRule>
  </conditionalFormatting>
  <conditionalFormatting sqref="C23">
    <cfRule type="expression" dxfId="8" priority="13">
      <formula>$D21="ogólnopolski"</formula>
    </cfRule>
  </conditionalFormatting>
  <conditionalFormatting sqref="E21:I21">
    <cfRule type="expression" dxfId="7" priority="11">
      <formula>#REF!&lt;&gt;"regionalny"</formula>
    </cfRule>
  </conditionalFormatting>
  <conditionalFormatting sqref="E19">
    <cfRule type="expression" dxfId="6" priority="3">
      <formula>#REF!&lt;&gt;"regionalny"</formula>
    </cfRule>
  </conditionalFormatting>
  <conditionalFormatting sqref="E20">
    <cfRule type="expression" dxfId="5" priority="2">
      <formula>#REF!&lt;&gt;"regionalny"</formula>
    </cfRule>
  </conditionalFormatting>
  <conditionalFormatting sqref="E22:I22">
    <cfRule type="expression" dxfId="4" priority="1">
      <formula>#REF!&lt;&gt;"regionalny"</formula>
    </cfRule>
  </conditionalFormatting>
  <dataValidations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 type="list" allowBlank="1" showInputMessage="1" showErrorMessage="1" prompt="Proszę wybrać: TAK lub NIE" sqref="C52">
      <formula1>$L$57:$L$58</formula1>
    </dataValidation>
    <dataValidation type="list" allowBlank="1" showInputMessage="1" showErrorMessage="1" prompt="wybierz Program z listy" sqref="E5:I5">
      <formula1>Programy</formula1>
    </dataValidation>
    <dataValidation type="list" allowBlank="1" showInputMessage="1" showErrorMessage="1" prompt="wybierz PI z listy" sqref="C30:I30">
      <formula1>PI</formula1>
    </dataValidation>
    <dataValidation allowBlank="1" showInputMessage="1" showErrorMessage="1" prompt="zgodnie z właściwym PO" sqref="E6:I8"/>
    <dataValidation type="list" allowBlank="1" showInputMessage="1" showErrorMessage="1" prompt="wybierz z listy" sqref="E19:I19">
      <formula1>wojewodztwa</formula1>
    </dataValidation>
    <dataValidation type="list" allowBlank="1" showInputMessage="1" showErrorMessage="1" prompt="wybierz narzędzie PP" sqref="C26:I26">
      <formula1>narzedzia_PP_cale</formula1>
    </dataValidation>
    <dataValidation type="list" allowBlank="1" showInputMessage="1" showErrorMessage="1" prompt="wybierz fundusz" sqref="C28:I28">
      <formula1>fundusz</formula1>
    </dataValidation>
    <dataValidation type="list" allowBlank="1" showInputMessage="1" showErrorMessage="1" prompt="wybierz Cel Tematyczny" sqref="C29:I29">
      <formula1>CT</formula1>
    </dataValidation>
  </dataValidations>
  <pageMargins left="0.70866141732283472" right="0.70866141732283472" top="0.74803149606299213" bottom="0.74803149606299213" header="0.31496062992125984" footer="0.31496062992125984"/>
  <pageSetup paperSize="9" scale="82" fitToHeight="0" orientation="portrait" horizontalDpi="4294967293" verticalDpi="4294967293" r:id="rId1"/>
  <rowBreaks count="2" manualBreakCount="2">
    <brk id="31" max="8" man="1"/>
    <brk id="42" max="8"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ogólne'!$K$163:$K$164</xm:f>
          </x14:formula1>
          <xm:sqref>C18:H18</xm:sqref>
        </x14:dataValidation>
        <x14:dataValidation type="list" allowBlank="1" showInputMessage="1" showErrorMessage="1">
          <x14:formula1>
            <xm:f>'Informacje ogólne'!$K$89:$K$92</xm:f>
          </x14:formula1>
          <xm:sqref>C25:I25</xm:sqref>
        </x14:dataValidation>
      </x14:dataValidations>
    </ext>
  </extLst>
</worksheet>
</file>

<file path=xl/worksheets/sheet3.xml><?xml version="1.0" encoding="utf-8"?>
<worksheet xmlns="http://schemas.openxmlformats.org/spreadsheetml/2006/main" xmlns:r="http://schemas.openxmlformats.org/officeDocument/2006/relationships">
  <sheetPr>
    <tabColor theme="7" tint="-0.249977111117893"/>
  </sheetPr>
  <dimension ref="A1:E62"/>
  <sheetViews>
    <sheetView tabSelected="1" view="pageBreakPreview" topLeftCell="A16" zoomScaleNormal="100" zoomScaleSheetLayoutView="100" workbookViewId="0">
      <selection activeCell="E21" sqref="E21"/>
    </sheetView>
  </sheetViews>
  <sheetFormatPr defaultRowHeight="12.75"/>
  <cols>
    <col min="1" max="1" width="5.140625" style="4" customWidth="1"/>
    <col min="2" max="2" width="25.5703125" style="1" customWidth="1"/>
    <col min="3" max="4" width="23.28515625" style="1" customWidth="1"/>
    <col min="5" max="5" width="42.5703125" style="1" customWidth="1"/>
    <col min="6" max="16384" width="9.140625" style="1"/>
  </cols>
  <sheetData>
    <row r="1" spans="1:5" ht="30" customHeight="1" thickBot="1">
      <c r="A1" s="269" t="s">
        <v>27</v>
      </c>
      <c r="B1" s="270"/>
      <c r="C1" s="270"/>
      <c r="D1" s="270"/>
      <c r="E1" s="271"/>
    </row>
    <row r="2" spans="1:5" ht="42.75" customHeight="1">
      <c r="A2" s="278">
        <v>1</v>
      </c>
      <c r="B2" s="76" t="s">
        <v>271</v>
      </c>
      <c r="C2" s="272" t="s">
        <v>275</v>
      </c>
      <c r="D2" s="273"/>
      <c r="E2" s="274"/>
    </row>
    <row r="3" spans="1:5" ht="40.5" customHeight="1" thickBot="1">
      <c r="A3" s="279"/>
      <c r="B3" s="77" t="s">
        <v>272</v>
      </c>
      <c r="C3" s="275" t="s">
        <v>285</v>
      </c>
      <c r="D3" s="276"/>
      <c r="E3" s="277"/>
    </row>
    <row r="4" spans="1:5" ht="15" customHeight="1" thickBot="1">
      <c r="A4" s="268"/>
      <c r="B4" s="268"/>
      <c r="C4" s="268"/>
      <c r="D4" s="268"/>
      <c r="E4" s="268"/>
    </row>
    <row r="5" spans="1:5" ht="24.95" customHeight="1" thickBot="1">
      <c r="A5" s="99">
        <v>2</v>
      </c>
      <c r="B5" s="265" t="s">
        <v>207</v>
      </c>
      <c r="C5" s="266"/>
      <c r="D5" s="266"/>
      <c r="E5" s="267"/>
    </row>
    <row r="6" spans="1:5" ht="60.75" customHeight="1">
      <c r="A6" s="79" t="s">
        <v>209</v>
      </c>
      <c r="B6" s="80" t="s">
        <v>240</v>
      </c>
      <c r="C6" s="80" t="s">
        <v>270</v>
      </c>
      <c r="D6" s="80" t="s">
        <v>241</v>
      </c>
      <c r="E6" s="81" t="s">
        <v>208</v>
      </c>
    </row>
    <row r="7" spans="1:5" ht="399.75" customHeight="1">
      <c r="A7" s="82">
        <v>1</v>
      </c>
      <c r="B7" s="117" t="s">
        <v>321</v>
      </c>
      <c r="C7" s="95" t="s">
        <v>383</v>
      </c>
      <c r="D7" s="95" t="s">
        <v>329</v>
      </c>
      <c r="E7" s="119" t="s">
        <v>400</v>
      </c>
    </row>
    <row r="8" spans="1:5" ht="233.25" customHeight="1">
      <c r="A8" s="82">
        <v>2</v>
      </c>
      <c r="B8" s="118" t="s">
        <v>322</v>
      </c>
      <c r="C8" s="95" t="s">
        <v>383</v>
      </c>
      <c r="D8" s="95" t="s">
        <v>329</v>
      </c>
      <c r="E8" s="119" t="s">
        <v>326</v>
      </c>
    </row>
    <row r="9" spans="1:5" ht="273" customHeight="1">
      <c r="A9" s="82">
        <v>3</v>
      </c>
      <c r="B9" s="120" t="s">
        <v>325</v>
      </c>
      <c r="C9" s="95" t="s">
        <v>383</v>
      </c>
      <c r="D9" s="95" t="s">
        <v>329</v>
      </c>
      <c r="E9" s="121" t="s">
        <v>327</v>
      </c>
    </row>
    <row r="10" spans="1:5" ht="409.5" customHeight="1">
      <c r="A10" s="82">
        <v>4</v>
      </c>
      <c r="B10" s="118" t="s">
        <v>323</v>
      </c>
      <c r="C10" s="95" t="s">
        <v>383</v>
      </c>
      <c r="D10" s="95" t="s">
        <v>329</v>
      </c>
      <c r="E10" s="121" t="s">
        <v>401</v>
      </c>
    </row>
    <row r="11" spans="1:5" ht="405.75" customHeight="1">
      <c r="A11" s="82">
        <v>5</v>
      </c>
      <c r="B11" s="118" t="s">
        <v>324</v>
      </c>
      <c r="C11" s="95" t="s">
        <v>383</v>
      </c>
      <c r="D11" s="95" t="s">
        <v>329</v>
      </c>
      <c r="E11" s="121" t="s">
        <v>328</v>
      </c>
    </row>
    <row r="12" spans="1:5" ht="30" customHeight="1" thickBot="1">
      <c r="A12" s="83" t="s">
        <v>7</v>
      </c>
      <c r="B12" s="96"/>
      <c r="C12" s="96"/>
      <c r="D12" s="96"/>
      <c r="E12" s="97"/>
    </row>
    <row r="13" spans="1:5" ht="15" customHeight="1" thickBot="1">
      <c r="A13" s="264"/>
      <c r="B13" s="264"/>
      <c r="C13" s="264"/>
      <c r="D13" s="264"/>
      <c r="E13" s="264"/>
    </row>
    <row r="14" spans="1:5" ht="24.95" customHeight="1" thickBot="1">
      <c r="A14" s="78">
        <v>3</v>
      </c>
      <c r="B14" s="265" t="s">
        <v>210</v>
      </c>
      <c r="C14" s="266"/>
      <c r="D14" s="266"/>
      <c r="E14" s="267"/>
    </row>
    <row r="15" spans="1:5" ht="30" customHeight="1">
      <c r="A15" s="79" t="s">
        <v>209</v>
      </c>
      <c r="B15" s="282" t="s">
        <v>270</v>
      </c>
      <c r="C15" s="282"/>
      <c r="D15" s="80" t="s">
        <v>241</v>
      </c>
      <c r="E15" s="81" t="s">
        <v>211</v>
      </c>
    </row>
    <row r="16" spans="1:5" ht="25.5">
      <c r="A16" s="82">
        <v>1</v>
      </c>
      <c r="B16" s="283" t="s">
        <v>341</v>
      </c>
      <c r="C16" s="283"/>
      <c r="D16" s="95" t="s">
        <v>329</v>
      </c>
      <c r="E16" s="122" t="s">
        <v>330</v>
      </c>
    </row>
    <row r="17" spans="1:5" ht="25.5">
      <c r="A17" s="82">
        <v>2</v>
      </c>
      <c r="B17" s="280" t="s">
        <v>342</v>
      </c>
      <c r="C17" s="280"/>
      <c r="D17" s="95" t="s">
        <v>329</v>
      </c>
      <c r="E17" s="121" t="s">
        <v>331</v>
      </c>
    </row>
    <row r="18" spans="1:5" ht="114.75">
      <c r="A18" s="82">
        <v>3</v>
      </c>
      <c r="B18" s="284" t="s">
        <v>343</v>
      </c>
      <c r="C18" s="285"/>
      <c r="D18" s="95" t="s">
        <v>329</v>
      </c>
      <c r="E18" s="121" t="s">
        <v>332</v>
      </c>
    </row>
    <row r="19" spans="1:5" ht="76.5">
      <c r="A19" s="82">
        <v>4</v>
      </c>
      <c r="B19" s="284" t="s">
        <v>344</v>
      </c>
      <c r="C19" s="285"/>
      <c r="D19" s="95" t="s">
        <v>329</v>
      </c>
      <c r="E19" s="121" t="s">
        <v>442</v>
      </c>
    </row>
    <row r="20" spans="1:5" ht="63.75">
      <c r="A20" s="82">
        <v>5</v>
      </c>
      <c r="B20" s="280" t="s">
        <v>345</v>
      </c>
      <c r="C20" s="280"/>
      <c r="D20" s="95" t="s">
        <v>329</v>
      </c>
      <c r="E20" s="121" t="s">
        <v>333</v>
      </c>
    </row>
    <row r="21" spans="1:5" ht="216.75">
      <c r="A21" s="82">
        <v>6</v>
      </c>
      <c r="B21" s="284" t="s">
        <v>346</v>
      </c>
      <c r="C21" s="285"/>
      <c r="D21" s="95" t="s">
        <v>329</v>
      </c>
      <c r="E21" s="123" t="s">
        <v>334</v>
      </c>
    </row>
    <row r="22" spans="1:5" ht="255">
      <c r="A22" s="82">
        <v>7</v>
      </c>
      <c r="B22" s="284" t="s">
        <v>347</v>
      </c>
      <c r="C22" s="285"/>
      <c r="D22" s="95" t="s">
        <v>329</v>
      </c>
      <c r="E22" s="123" t="s">
        <v>335</v>
      </c>
    </row>
    <row r="23" spans="1:5" ht="76.5">
      <c r="A23" s="82">
        <v>8</v>
      </c>
      <c r="B23" s="284" t="s">
        <v>348</v>
      </c>
      <c r="C23" s="285"/>
      <c r="D23" s="95" t="s">
        <v>329</v>
      </c>
      <c r="E23" s="123" t="s">
        <v>336</v>
      </c>
    </row>
    <row r="24" spans="1:5" ht="165.75">
      <c r="A24" s="82">
        <v>9</v>
      </c>
      <c r="B24" s="284" t="s">
        <v>349</v>
      </c>
      <c r="C24" s="285"/>
      <c r="D24" s="95" t="s">
        <v>329</v>
      </c>
      <c r="E24" s="123" t="s">
        <v>337</v>
      </c>
    </row>
    <row r="25" spans="1:5" ht="191.25">
      <c r="A25" s="82">
        <v>10</v>
      </c>
      <c r="B25" s="284" t="s">
        <v>350</v>
      </c>
      <c r="C25" s="285"/>
      <c r="D25" s="95" t="s">
        <v>329</v>
      </c>
      <c r="E25" s="123" t="s">
        <v>338</v>
      </c>
    </row>
    <row r="26" spans="1:5" ht="178.5">
      <c r="A26" s="82">
        <v>11</v>
      </c>
      <c r="B26" s="284" t="s">
        <v>351</v>
      </c>
      <c r="C26" s="285"/>
      <c r="D26" s="95" t="s">
        <v>329</v>
      </c>
      <c r="E26" s="123" t="s">
        <v>339</v>
      </c>
    </row>
    <row r="27" spans="1:5" ht="51.75" thickBot="1">
      <c r="A27" s="82">
        <v>12</v>
      </c>
      <c r="B27" s="281" t="s">
        <v>352</v>
      </c>
      <c r="C27" s="281"/>
      <c r="D27" s="95" t="s">
        <v>329</v>
      </c>
      <c r="E27" s="124" t="s">
        <v>340</v>
      </c>
    </row>
    <row r="28" spans="1:5" ht="204.75" thickBot="1">
      <c r="A28" s="82">
        <v>13</v>
      </c>
      <c r="B28" s="286" t="s">
        <v>353</v>
      </c>
      <c r="C28" s="287"/>
      <c r="D28" s="96" t="s">
        <v>355</v>
      </c>
      <c r="E28" s="124" t="s">
        <v>354</v>
      </c>
    </row>
    <row r="29" spans="1:5" ht="332.25" thickBot="1">
      <c r="A29" s="82">
        <v>14</v>
      </c>
      <c r="B29" s="286" t="s">
        <v>356</v>
      </c>
      <c r="C29" s="287"/>
      <c r="D29" s="96" t="s">
        <v>355</v>
      </c>
      <c r="E29" s="124" t="s">
        <v>357</v>
      </c>
    </row>
    <row r="30" spans="1:5" ht="230.25" thickBot="1">
      <c r="A30" s="82">
        <v>15</v>
      </c>
      <c r="B30" s="286" t="s">
        <v>358</v>
      </c>
      <c r="C30" s="287"/>
      <c r="D30" s="96" t="s">
        <v>355</v>
      </c>
      <c r="E30" s="124" t="s">
        <v>359</v>
      </c>
    </row>
    <row r="31" spans="1:5" ht="26.25" thickBot="1">
      <c r="A31" s="82">
        <v>16</v>
      </c>
      <c r="B31" s="286" t="s">
        <v>360</v>
      </c>
      <c r="C31" s="287"/>
      <c r="D31" s="96" t="s">
        <v>355</v>
      </c>
      <c r="E31" s="124" t="s">
        <v>361</v>
      </c>
    </row>
    <row r="32" spans="1:5" ht="115.5" thickBot="1">
      <c r="A32" s="82">
        <v>17</v>
      </c>
      <c r="B32" s="286" t="s">
        <v>362</v>
      </c>
      <c r="C32" s="287"/>
      <c r="D32" s="96" t="s">
        <v>355</v>
      </c>
      <c r="E32" s="124" t="s">
        <v>363</v>
      </c>
    </row>
    <row r="33" spans="1:5" ht="179.25" thickBot="1">
      <c r="A33" s="82">
        <v>18</v>
      </c>
      <c r="B33" s="286" t="s">
        <v>364</v>
      </c>
      <c r="C33" s="287"/>
      <c r="D33" s="96" t="s">
        <v>355</v>
      </c>
      <c r="E33" s="124" t="s">
        <v>365</v>
      </c>
    </row>
    <row r="34" spans="1:5" ht="90" thickBot="1">
      <c r="A34" s="82">
        <v>19</v>
      </c>
      <c r="B34" s="286" t="s">
        <v>366</v>
      </c>
      <c r="C34" s="287"/>
      <c r="D34" s="96" t="s">
        <v>355</v>
      </c>
      <c r="E34" s="124" t="s">
        <v>367</v>
      </c>
    </row>
    <row r="35" spans="1:5" ht="153.75" thickBot="1">
      <c r="A35" s="82">
        <v>20</v>
      </c>
      <c r="B35" s="286" t="s">
        <v>368</v>
      </c>
      <c r="C35" s="287"/>
      <c r="D35" s="96" t="s">
        <v>355</v>
      </c>
      <c r="E35" s="124" t="s">
        <v>369</v>
      </c>
    </row>
    <row r="36" spans="1:5" ht="153.75" thickBot="1">
      <c r="A36" s="82">
        <v>21</v>
      </c>
      <c r="B36" s="286" t="s">
        <v>370</v>
      </c>
      <c r="C36" s="287"/>
      <c r="D36" s="96" t="s">
        <v>371</v>
      </c>
      <c r="E36" s="124" t="s">
        <v>372</v>
      </c>
    </row>
    <row r="37" spans="1:5" ht="102.75" thickBot="1">
      <c r="A37" s="82">
        <v>22</v>
      </c>
      <c r="B37" s="286" t="s">
        <v>373</v>
      </c>
      <c r="C37" s="287"/>
      <c r="D37" s="96" t="s">
        <v>371</v>
      </c>
      <c r="E37" s="124" t="s">
        <v>374</v>
      </c>
    </row>
    <row r="38" spans="1:5" ht="115.5" thickBot="1">
      <c r="A38" s="82">
        <v>23</v>
      </c>
      <c r="B38" s="286" t="s">
        <v>375</v>
      </c>
      <c r="C38" s="287"/>
      <c r="D38" s="96" t="s">
        <v>371</v>
      </c>
      <c r="E38" s="124" t="s">
        <v>376</v>
      </c>
    </row>
    <row r="39" spans="1:5" ht="102.75" thickBot="1">
      <c r="A39" s="82">
        <v>24</v>
      </c>
      <c r="B39" s="286" t="s">
        <v>377</v>
      </c>
      <c r="C39" s="287"/>
      <c r="D39" s="96" t="s">
        <v>371</v>
      </c>
      <c r="E39" s="124" t="s">
        <v>378</v>
      </c>
    </row>
    <row r="40" spans="1:5" ht="153.75" thickBot="1">
      <c r="A40" s="82">
        <v>25</v>
      </c>
      <c r="B40" s="286" t="s">
        <v>379</v>
      </c>
      <c r="C40" s="287"/>
      <c r="D40" s="96" t="s">
        <v>371</v>
      </c>
      <c r="E40" s="124" t="s">
        <v>380</v>
      </c>
    </row>
    <row r="41" spans="1:5" ht="217.5" thickBot="1">
      <c r="A41" s="82">
        <v>26</v>
      </c>
      <c r="B41" s="286" t="s">
        <v>381</v>
      </c>
      <c r="C41" s="287"/>
      <c r="D41" s="96" t="s">
        <v>371</v>
      </c>
      <c r="E41" s="124" t="s">
        <v>382</v>
      </c>
    </row>
    <row r="42" spans="1:5" ht="30" customHeight="1" thickBot="1">
      <c r="A42" s="82">
        <v>27</v>
      </c>
      <c r="B42" s="286"/>
      <c r="C42" s="287"/>
      <c r="D42" s="96"/>
      <c r="E42" s="124"/>
    </row>
    <row r="43" spans="1:5" ht="30" customHeight="1" thickBot="1">
      <c r="A43" s="82">
        <v>28</v>
      </c>
      <c r="B43" s="281"/>
      <c r="C43" s="281"/>
      <c r="D43" s="96"/>
      <c r="E43" s="97"/>
    </row>
    <row r="44" spans="1:5" ht="30" customHeight="1"/>
    <row r="45" spans="1:5" ht="30" customHeight="1"/>
    <row r="46" spans="1:5" ht="30" customHeight="1"/>
    <row r="47" spans="1:5" ht="30" customHeight="1"/>
    <row r="48" spans="1:5"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sheetData>
  <mergeCells count="37">
    <mergeCell ref="B40:C40"/>
    <mergeCell ref="B41:C41"/>
    <mergeCell ref="B42:C42"/>
    <mergeCell ref="B35:C35"/>
    <mergeCell ref="B36:C36"/>
    <mergeCell ref="B37:C37"/>
    <mergeCell ref="B38:C38"/>
    <mergeCell ref="B39:C39"/>
    <mergeCell ref="B30:C30"/>
    <mergeCell ref="B31:C31"/>
    <mergeCell ref="B32:C32"/>
    <mergeCell ref="B33:C33"/>
    <mergeCell ref="B34:C34"/>
    <mergeCell ref="B20:C20"/>
    <mergeCell ref="B43:C43"/>
    <mergeCell ref="B15:C15"/>
    <mergeCell ref="B16:C16"/>
    <mergeCell ref="B17:C17"/>
    <mergeCell ref="B18:C18"/>
    <mergeCell ref="B19:C19"/>
    <mergeCell ref="B21:C21"/>
    <mergeCell ref="B22:C22"/>
    <mergeCell ref="B23:C23"/>
    <mergeCell ref="B24:C24"/>
    <mergeCell ref="B25:C25"/>
    <mergeCell ref="B26:C26"/>
    <mergeCell ref="B27:C27"/>
    <mergeCell ref="B28:C28"/>
    <mergeCell ref="B29:C29"/>
    <mergeCell ref="A13:E13"/>
    <mergeCell ref="B14:E14"/>
    <mergeCell ref="B5:E5"/>
    <mergeCell ref="A4:E4"/>
    <mergeCell ref="A1:E1"/>
    <mergeCell ref="C2:E2"/>
    <mergeCell ref="C3:E3"/>
    <mergeCell ref="A2:A3"/>
  </mergeCells>
  <pageMargins left="0.7" right="0.7" top="0.75" bottom="0.75" header="0.3" footer="0.3"/>
  <pageSetup paperSize="9" orientation="landscape" horizontalDpi="4294967294" r:id="rId1"/>
  <rowBreaks count="1" manualBreakCount="1">
    <brk id="12" max="4" man="1"/>
  </rowBreaks>
</worksheet>
</file>

<file path=xl/worksheets/sheet4.xml><?xml version="1.0" encoding="utf-8"?>
<worksheet xmlns="http://schemas.openxmlformats.org/spreadsheetml/2006/main" xmlns:r="http://schemas.openxmlformats.org/officeDocument/2006/relationships">
  <sheetPr>
    <tabColor theme="8" tint="-0.249977111117893"/>
  </sheetPr>
  <dimension ref="A1:D19"/>
  <sheetViews>
    <sheetView view="pageBreakPreview" zoomScale="75" zoomScaleNormal="100" zoomScaleSheetLayoutView="75" workbookViewId="0">
      <selection activeCell="C11" sqref="C11"/>
    </sheetView>
  </sheetViews>
  <sheetFormatPr defaultRowHeight="15"/>
  <cols>
    <col min="1" max="1" width="4.7109375" style="12" customWidth="1"/>
    <col min="2" max="2" width="32.5703125" style="12" customWidth="1"/>
    <col min="3" max="3" width="47.42578125" style="12" customWidth="1"/>
    <col min="4" max="16384" width="9.140625" style="12"/>
  </cols>
  <sheetData>
    <row r="1" spans="1:4" ht="39" customHeight="1" thickBot="1">
      <c r="A1" s="288" t="s">
        <v>78</v>
      </c>
      <c r="B1" s="289"/>
      <c r="C1" s="290"/>
      <c r="D1" s="11"/>
    </row>
    <row r="2" spans="1:4" ht="30" customHeight="1">
      <c r="A2" s="84">
        <v>1</v>
      </c>
      <c r="B2" s="85" t="s">
        <v>194</v>
      </c>
      <c r="C2" s="16"/>
    </row>
    <row r="3" spans="1:4" ht="30" customHeight="1">
      <c r="A3" s="64">
        <v>2</v>
      </c>
      <c r="B3" s="86" t="s">
        <v>65</v>
      </c>
      <c r="C3" s="17"/>
    </row>
    <row r="4" spans="1:4" ht="30" customHeight="1">
      <c r="A4" s="64">
        <v>3</v>
      </c>
      <c r="B4" s="86" t="s">
        <v>67</v>
      </c>
      <c r="C4" s="17"/>
    </row>
    <row r="5" spans="1:4" ht="30" customHeight="1">
      <c r="A5" s="64">
        <v>4</v>
      </c>
      <c r="B5" s="86" t="s">
        <v>66</v>
      </c>
      <c r="C5" s="17"/>
    </row>
    <row r="6" spans="1:4" ht="30" customHeight="1">
      <c r="A6" s="64">
        <v>5</v>
      </c>
      <c r="B6" s="86" t="s">
        <v>10</v>
      </c>
      <c r="C6" s="17"/>
    </row>
    <row r="7" spans="1:4" ht="30" customHeight="1">
      <c r="A7" s="64">
        <v>6</v>
      </c>
      <c r="B7" s="86" t="s">
        <v>22</v>
      </c>
      <c r="C7" s="17"/>
    </row>
    <row r="8" spans="1:4" ht="30" customHeight="1">
      <c r="A8" s="64">
        <v>7</v>
      </c>
      <c r="B8" s="86" t="s">
        <v>72</v>
      </c>
      <c r="C8" s="17"/>
    </row>
    <row r="9" spans="1:4" ht="45" customHeight="1">
      <c r="A9" s="64">
        <v>8</v>
      </c>
      <c r="B9" s="86" t="s">
        <v>239</v>
      </c>
      <c r="C9" s="17"/>
    </row>
    <row r="10" spans="1:4" ht="30" customHeight="1">
      <c r="A10" s="64">
        <v>9</v>
      </c>
      <c r="B10" s="86" t="s">
        <v>68</v>
      </c>
      <c r="C10" s="17"/>
    </row>
    <row r="11" spans="1:4" ht="30" customHeight="1">
      <c r="A11" s="64">
        <v>10</v>
      </c>
      <c r="B11" s="86" t="s">
        <v>69</v>
      </c>
      <c r="C11" s="17"/>
    </row>
    <row r="12" spans="1:4" ht="30" customHeight="1">
      <c r="A12" s="64">
        <v>11</v>
      </c>
      <c r="B12" s="86" t="s">
        <v>70</v>
      </c>
      <c r="C12" s="17"/>
    </row>
    <row r="13" spans="1:4" ht="30" customHeight="1">
      <c r="A13" s="64">
        <v>12</v>
      </c>
      <c r="B13" s="86" t="s">
        <v>71</v>
      </c>
      <c r="C13" s="17"/>
    </row>
    <row r="14" spans="1:4" ht="45" customHeight="1">
      <c r="A14" s="64">
        <v>13</v>
      </c>
      <c r="B14" s="86" t="s">
        <v>73</v>
      </c>
      <c r="C14" s="17"/>
    </row>
    <row r="15" spans="1:4" ht="30" customHeight="1">
      <c r="A15" s="64">
        <v>14</v>
      </c>
      <c r="B15" s="86" t="s">
        <v>206</v>
      </c>
      <c r="C15" s="23"/>
    </row>
    <row r="16" spans="1:4" ht="60" customHeight="1">
      <c r="A16" s="64">
        <v>15</v>
      </c>
      <c r="B16" s="86" t="s">
        <v>74</v>
      </c>
      <c r="C16" s="17"/>
    </row>
    <row r="17" spans="1:3" ht="60" customHeight="1">
      <c r="A17" s="64">
        <v>16</v>
      </c>
      <c r="B17" s="86" t="s">
        <v>75</v>
      </c>
      <c r="C17" s="17"/>
    </row>
    <row r="18" spans="1:3" ht="60" customHeight="1">
      <c r="A18" s="64">
        <v>17</v>
      </c>
      <c r="B18" s="86" t="s">
        <v>76</v>
      </c>
      <c r="C18" s="17"/>
    </row>
    <row r="19" spans="1:3" ht="30" customHeight="1" thickBot="1">
      <c r="A19" s="65">
        <v>18</v>
      </c>
      <c r="B19" s="87" t="s">
        <v>11</v>
      </c>
      <c r="C19" s="15"/>
    </row>
  </sheetData>
  <mergeCells count="1">
    <mergeCell ref="A1:C1"/>
  </mergeCells>
  <dataValidations count="3">
    <dataValidation type="list" allowBlank="1" showInputMessage="1" showErrorMessage="1" prompt="wybierz PI z listy" sqref="C6">
      <formula1>PI</formula1>
    </dataValidation>
    <dataValidation type="list" allowBlank="1" showInputMessage="1" showErrorMessage="1" prompt="wybierz narzędzie PP" sqref="C7">
      <formula1>narzedzia_PP_cale</formula1>
    </dataValidation>
    <dataValidation allowBlank="1" showInputMessage="1" showErrorMessage="1" prompt="Koszty programu powinny zawierać wszystkie wydatki opracowane w oparciu o przewidywany zakres interwencji oraz liczbę przewidywanych uczestników na poszczególnych etapach._x000a_Przedmiotowy kosztorys powinien przedstawiać koszty poszczególnych etapów." sqref="C15"/>
  </dataValidations>
  <pageMargins left="0.7" right="0.7" top="0.75" bottom="0.75" header="0.3" footer="0.3"/>
  <pageSetup paperSize="9" scale="97" orientation="portrait" horizontalDpi="4294967293" verticalDpi="4294967293" r:id="rId1"/>
</worksheet>
</file>

<file path=xl/worksheets/sheet5.xml><?xml version="1.0" encoding="utf-8"?>
<worksheet xmlns="http://schemas.openxmlformats.org/spreadsheetml/2006/main" xmlns:r="http://schemas.openxmlformats.org/officeDocument/2006/relationships">
  <sheetPr>
    <tabColor theme="9" tint="-0.249977111117893"/>
    <pageSetUpPr fitToPage="1"/>
  </sheetPr>
  <dimension ref="A1:K62"/>
  <sheetViews>
    <sheetView view="pageBreakPreview" topLeftCell="A6" zoomScale="120" zoomScaleNormal="100" zoomScaleSheetLayoutView="120" workbookViewId="0">
      <selection activeCell="L11" sqref="L11"/>
    </sheetView>
  </sheetViews>
  <sheetFormatPr defaultRowHeight="12.75"/>
  <cols>
    <col min="1" max="1" width="6.85546875" style="1" customWidth="1"/>
    <col min="2" max="2" width="9.140625" style="1"/>
    <col min="3" max="3" width="18.5703125" style="1" customWidth="1"/>
    <col min="4" max="10" width="9.7109375" style="1" customWidth="1"/>
    <col min="11" max="11" width="12.5703125" style="1" customWidth="1"/>
    <col min="12" max="16384" width="9.140625" style="1"/>
  </cols>
  <sheetData>
    <row r="1" spans="1:11" ht="41.25" customHeight="1">
      <c r="A1" s="327" t="s">
        <v>54</v>
      </c>
      <c r="B1" s="328"/>
      <c r="C1" s="328"/>
      <c r="D1" s="328"/>
      <c r="E1" s="328"/>
      <c r="F1" s="328"/>
      <c r="G1" s="328"/>
      <c r="H1" s="328"/>
      <c r="I1" s="328"/>
      <c r="J1" s="328"/>
      <c r="K1" s="329"/>
    </row>
    <row r="2" spans="1:11" ht="30" customHeight="1" thickBot="1">
      <c r="A2" s="67">
        <v>1</v>
      </c>
      <c r="B2" s="356" t="s">
        <v>195</v>
      </c>
      <c r="C2" s="356"/>
      <c r="D2" s="356"/>
      <c r="E2" s="357"/>
      <c r="F2" s="247" t="s">
        <v>275</v>
      </c>
      <c r="G2" s="247"/>
      <c r="H2" s="247"/>
      <c r="I2" s="247"/>
      <c r="J2" s="247"/>
      <c r="K2" s="248"/>
    </row>
    <row r="3" spans="1:11" ht="15" customHeight="1" thickBot="1">
      <c r="A3" s="349"/>
      <c r="B3" s="350"/>
      <c r="C3" s="350"/>
      <c r="D3" s="350"/>
      <c r="E3" s="350"/>
      <c r="F3" s="350"/>
      <c r="G3" s="350"/>
      <c r="H3" s="350"/>
      <c r="I3" s="350"/>
      <c r="J3" s="350"/>
      <c r="K3" s="351"/>
    </row>
    <row r="4" spans="1:11" ht="30" customHeight="1">
      <c r="A4" s="330" t="s">
        <v>4</v>
      </c>
      <c r="B4" s="331"/>
      <c r="C4" s="331"/>
      <c r="D4" s="331"/>
      <c r="E4" s="331"/>
      <c r="F4" s="331"/>
      <c r="G4" s="331"/>
      <c r="H4" s="331"/>
      <c r="I4" s="331"/>
      <c r="J4" s="334"/>
      <c r="K4" s="335"/>
    </row>
    <row r="5" spans="1:11" ht="30" customHeight="1">
      <c r="A5" s="66">
        <v>2</v>
      </c>
      <c r="B5" s="394" t="s">
        <v>18</v>
      </c>
      <c r="C5" s="394"/>
      <c r="D5" s="395"/>
      <c r="E5" s="352" t="s">
        <v>276</v>
      </c>
      <c r="F5" s="353"/>
      <c r="G5" s="353"/>
      <c r="H5" s="353"/>
      <c r="I5" s="353"/>
      <c r="J5" s="353"/>
      <c r="K5" s="354"/>
    </row>
    <row r="6" spans="1:11" ht="64.5" customHeight="1">
      <c r="A6" s="392">
        <v>3</v>
      </c>
      <c r="B6" s="396" t="s">
        <v>55</v>
      </c>
      <c r="C6" s="396"/>
      <c r="D6" s="397"/>
      <c r="E6" s="352" t="s">
        <v>287</v>
      </c>
      <c r="F6" s="353"/>
      <c r="G6" s="353"/>
      <c r="H6" s="353"/>
      <c r="I6" s="353"/>
      <c r="J6" s="353"/>
      <c r="K6" s="354"/>
    </row>
    <row r="7" spans="1:11" ht="30" customHeight="1">
      <c r="A7" s="393"/>
      <c r="B7" s="398"/>
      <c r="C7" s="398"/>
      <c r="D7" s="399"/>
      <c r="E7" s="108" t="s">
        <v>204</v>
      </c>
      <c r="F7" s="400" t="s">
        <v>282</v>
      </c>
      <c r="G7" s="400"/>
      <c r="H7" s="401"/>
      <c r="I7" s="108" t="s">
        <v>203</v>
      </c>
      <c r="J7" s="402">
        <v>3262</v>
      </c>
      <c r="K7" s="403"/>
    </row>
    <row r="8" spans="1:11" ht="30" customHeight="1">
      <c r="A8" s="392">
        <v>4</v>
      </c>
      <c r="B8" s="396" t="s">
        <v>235</v>
      </c>
      <c r="C8" s="396"/>
      <c r="D8" s="397"/>
      <c r="E8" s="404"/>
      <c r="F8" s="405"/>
      <c r="G8" s="405"/>
      <c r="H8" s="405"/>
      <c r="I8" s="405"/>
      <c r="J8" s="405"/>
      <c r="K8" s="406"/>
    </row>
    <row r="9" spans="1:11" ht="30" customHeight="1">
      <c r="A9" s="393"/>
      <c r="B9" s="398"/>
      <c r="C9" s="398"/>
      <c r="D9" s="399"/>
      <c r="E9" s="108" t="s">
        <v>204</v>
      </c>
      <c r="F9" s="400" t="s">
        <v>426</v>
      </c>
      <c r="G9" s="400"/>
      <c r="H9" s="401"/>
      <c r="I9" s="108" t="s">
        <v>203</v>
      </c>
      <c r="J9" s="402">
        <v>32</v>
      </c>
      <c r="K9" s="403"/>
    </row>
    <row r="10" spans="1:11" ht="30" customHeight="1">
      <c r="A10" s="66">
        <v>5</v>
      </c>
      <c r="B10" s="394" t="s">
        <v>182</v>
      </c>
      <c r="C10" s="394"/>
      <c r="D10" s="395"/>
      <c r="E10" s="169" t="s">
        <v>229</v>
      </c>
      <c r="F10" s="169"/>
      <c r="G10" s="169"/>
      <c r="H10" s="169"/>
      <c r="I10" s="169"/>
      <c r="J10" s="347"/>
      <c r="K10" s="348"/>
    </row>
    <row r="11" spans="1:11" ht="33" customHeight="1">
      <c r="A11" s="66">
        <v>6</v>
      </c>
      <c r="B11" s="394" t="s">
        <v>191</v>
      </c>
      <c r="C11" s="394"/>
      <c r="D11" s="395"/>
      <c r="E11" s="136" t="s">
        <v>279</v>
      </c>
      <c r="F11" s="137"/>
      <c r="G11" s="137"/>
      <c r="H11" s="137"/>
      <c r="I11" s="137"/>
      <c r="J11" s="137"/>
      <c r="K11" s="138"/>
    </row>
    <row r="12" spans="1:11" ht="30" customHeight="1">
      <c r="A12" s="66">
        <v>7</v>
      </c>
      <c r="B12" s="394" t="s">
        <v>44</v>
      </c>
      <c r="C12" s="394"/>
      <c r="D12" s="395"/>
      <c r="E12" s="169" t="s">
        <v>278</v>
      </c>
      <c r="F12" s="169"/>
      <c r="G12" s="169"/>
      <c r="H12" s="169"/>
      <c r="I12" s="169"/>
      <c r="J12" s="169"/>
      <c r="K12" s="252"/>
    </row>
    <row r="13" spans="1:11" ht="30" customHeight="1">
      <c r="A13" s="66">
        <v>8</v>
      </c>
      <c r="B13" s="394" t="s">
        <v>49</v>
      </c>
      <c r="C13" s="394"/>
      <c r="D13" s="395"/>
      <c r="E13" s="169"/>
      <c r="F13" s="169"/>
      <c r="G13" s="169"/>
      <c r="H13" s="169"/>
      <c r="I13" s="169"/>
      <c r="J13" s="169"/>
      <c r="K13" s="252"/>
    </row>
    <row r="14" spans="1:11" ht="54.75" customHeight="1" thickBot="1">
      <c r="A14" s="67">
        <v>9</v>
      </c>
      <c r="B14" s="356" t="s">
        <v>35</v>
      </c>
      <c r="C14" s="356"/>
      <c r="D14" s="357"/>
      <c r="E14" s="160" t="s">
        <v>291</v>
      </c>
      <c r="F14" s="161"/>
      <c r="G14" s="161"/>
      <c r="H14" s="161"/>
      <c r="I14" s="161"/>
      <c r="J14" s="161"/>
      <c r="K14" s="162"/>
    </row>
    <row r="15" spans="1:11" ht="15" customHeight="1" thickBot="1">
      <c r="A15" s="349"/>
      <c r="B15" s="350"/>
      <c r="C15" s="350"/>
      <c r="D15" s="350"/>
      <c r="E15" s="350"/>
      <c r="F15" s="350"/>
      <c r="G15" s="350"/>
      <c r="H15" s="350"/>
      <c r="I15" s="350"/>
      <c r="J15" s="350"/>
      <c r="K15" s="351"/>
    </row>
    <row r="16" spans="1:11" ht="30" customHeight="1">
      <c r="A16" s="330" t="s">
        <v>56</v>
      </c>
      <c r="B16" s="331"/>
      <c r="C16" s="331"/>
      <c r="D16" s="331"/>
      <c r="E16" s="331"/>
      <c r="F16" s="331"/>
      <c r="G16" s="331"/>
      <c r="H16" s="331"/>
      <c r="I16" s="331"/>
      <c r="J16" s="331"/>
      <c r="K16" s="332"/>
    </row>
    <row r="17" spans="1:11" ht="41.25" hidden="1" customHeight="1">
      <c r="A17" s="14">
        <v>6</v>
      </c>
      <c r="B17" s="338" t="s">
        <v>19</v>
      </c>
      <c r="C17" s="338"/>
      <c r="D17" s="339" t="s">
        <v>14</v>
      </c>
      <c r="E17" s="339"/>
      <c r="F17" s="339"/>
      <c r="G17" s="339"/>
      <c r="H17" s="339"/>
      <c r="I17" s="339"/>
      <c r="J17" s="339"/>
      <c r="K17" s="340"/>
    </row>
    <row r="18" spans="1:11" ht="41.25" customHeight="1">
      <c r="A18" s="66">
        <v>10</v>
      </c>
      <c r="B18" s="301" t="s">
        <v>21</v>
      </c>
      <c r="C18" s="301"/>
      <c r="D18" s="339" t="s">
        <v>281</v>
      </c>
      <c r="E18" s="339"/>
      <c r="F18" s="339"/>
      <c r="G18" s="339"/>
      <c r="H18" s="339"/>
      <c r="I18" s="339"/>
      <c r="J18" s="339"/>
      <c r="K18" s="340"/>
    </row>
    <row r="19" spans="1:11" ht="40.5" customHeight="1" thickBot="1">
      <c r="A19" s="68">
        <v>11</v>
      </c>
      <c r="B19" s="341" t="s">
        <v>57</v>
      </c>
      <c r="C19" s="341"/>
      <c r="D19" s="342" t="s">
        <v>154</v>
      </c>
      <c r="E19" s="342"/>
      <c r="F19" s="342"/>
      <c r="G19" s="342"/>
      <c r="H19" s="342"/>
      <c r="I19" s="342"/>
      <c r="J19" s="342"/>
      <c r="K19" s="343"/>
    </row>
    <row r="20" spans="1:11" ht="15" customHeight="1" thickBot="1">
      <c r="A20" s="333"/>
      <c r="B20" s="333"/>
      <c r="C20" s="333"/>
      <c r="D20" s="333"/>
      <c r="E20" s="333"/>
      <c r="F20" s="333"/>
      <c r="G20" s="333"/>
      <c r="H20" s="333"/>
      <c r="I20" s="333"/>
      <c r="J20" s="333"/>
      <c r="K20" s="333"/>
    </row>
    <row r="21" spans="1:11" ht="30" customHeight="1">
      <c r="A21" s="69">
        <v>12</v>
      </c>
      <c r="B21" s="355" t="s">
        <v>47</v>
      </c>
      <c r="C21" s="355"/>
      <c r="D21" s="299" t="s">
        <v>180</v>
      </c>
      <c r="E21" s="299"/>
      <c r="F21" s="299"/>
      <c r="G21" s="299"/>
      <c r="H21" s="299"/>
      <c r="I21" s="299"/>
      <c r="J21" s="299"/>
      <c r="K21" s="300"/>
    </row>
    <row r="22" spans="1:11" ht="30" customHeight="1">
      <c r="A22" s="70">
        <v>13</v>
      </c>
      <c r="B22" s="301" t="s">
        <v>48</v>
      </c>
      <c r="C22" s="301"/>
      <c r="D22" s="361" t="s">
        <v>88</v>
      </c>
      <c r="E22" s="361"/>
      <c r="F22" s="361"/>
      <c r="G22" s="361"/>
      <c r="H22" s="361"/>
      <c r="I22" s="361"/>
      <c r="J22" s="361"/>
      <c r="K22" s="362"/>
    </row>
    <row r="23" spans="1:11" ht="27" customHeight="1">
      <c r="A23" s="70">
        <v>14</v>
      </c>
      <c r="B23" s="301" t="s">
        <v>2</v>
      </c>
      <c r="C23" s="301"/>
      <c r="D23" s="361" t="s">
        <v>83</v>
      </c>
      <c r="E23" s="361"/>
      <c r="F23" s="361"/>
      <c r="G23" s="361"/>
      <c r="H23" s="361"/>
      <c r="I23" s="361"/>
      <c r="J23" s="361"/>
      <c r="K23" s="362"/>
    </row>
    <row r="24" spans="1:11" ht="114.75" customHeight="1">
      <c r="A24" s="70">
        <v>15</v>
      </c>
      <c r="B24" s="301" t="s">
        <v>58</v>
      </c>
      <c r="C24" s="301"/>
      <c r="D24" s="316" t="s">
        <v>292</v>
      </c>
      <c r="E24" s="390"/>
      <c r="F24" s="390"/>
      <c r="G24" s="390"/>
      <c r="H24" s="390"/>
      <c r="I24" s="390"/>
      <c r="J24" s="390"/>
      <c r="K24" s="391"/>
    </row>
    <row r="25" spans="1:11" ht="286.5" customHeight="1">
      <c r="A25" s="70">
        <v>16</v>
      </c>
      <c r="B25" s="301" t="s">
        <v>237</v>
      </c>
      <c r="C25" s="301"/>
      <c r="D25" s="316" t="s">
        <v>399</v>
      </c>
      <c r="E25" s="317"/>
      <c r="F25" s="317"/>
      <c r="G25" s="317"/>
      <c r="H25" s="317"/>
      <c r="I25" s="317"/>
      <c r="J25" s="317"/>
      <c r="K25" s="318"/>
    </row>
    <row r="26" spans="1:11" ht="113.25" customHeight="1">
      <c r="A26" s="70">
        <v>17</v>
      </c>
      <c r="B26" s="312" t="s">
        <v>264</v>
      </c>
      <c r="C26" s="313"/>
      <c r="D26" s="319" t="s">
        <v>402</v>
      </c>
      <c r="E26" s="317"/>
      <c r="F26" s="317"/>
      <c r="G26" s="317"/>
      <c r="H26" s="317"/>
      <c r="I26" s="317"/>
      <c r="J26" s="317"/>
      <c r="K26" s="318"/>
    </row>
    <row r="27" spans="1:11" ht="194.25" customHeight="1" thickBot="1">
      <c r="A27" s="68">
        <v>18</v>
      </c>
      <c r="B27" s="307" t="s">
        <v>265</v>
      </c>
      <c r="C27" s="307"/>
      <c r="D27" s="344" t="s">
        <v>395</v>
      </c>
      <c r="E27" s="345"/>
      <c r="F27" s="345"/>
      <c r="G27" s="345"/>
      <c r="H27" s="345"/>
      <c r="I27" s="345"/>
      <c r="J27" s="345"/>
      <c r="K27" s="346"/>
    </row>
    <row r="28" spans="1:11" ht="15.75" customHeight="1" thickBot="1">
      <c r="A28" s="333"/>
      <c r="B28" s="333"/>
      <c r="C28" s="333"/>
      <c r="D28" s="333"/>
      <c r="E28" s="333"/>
      <c r="F28" s="333"/>
      <c r="G28" s="333"/>
      <c r="H28" s="333"/>
      <c r="I28" s="333"/>
      <c r="J28" s="333"/>
      <c r="K28" s="333"/>
    </row>
    <row r="29" spans="1:11" ht="53.25" customHeight="1">
      <c r="A29" s="69">
        <v>19</v>
      </c>
      <c r="B29" s="363" t="s">
        <v>8</v>
      </c>
      <c r="C29" s="363"/>
      <c r="D29" s="364" t="s">
        <v>283</v>
      </c>
      <c r="E29" s="364"/>
      <c r="F29" s="364"/>
      <c r="G29" s="364"/>
      <c r="H29" s="364"/>
      <c r="I29" s="364"/>
      <c r="J29" s="364"/>
      <c r="K29" s="365"/>
    </row>
    <row r="30" spans="1:11" ht="330.75" customHeight="1">
      <c r="A30" s="70">
        <v>20</v>
      </c>
      <c r="B30" s="306" t="s">
        <v>16</v>
      </c>
      <c r="C30" s="306"/>
      <c r="D30" s="375" t="s">
        <v>284</v>
      </c>
      <c r="E30" s="375"/>
      <c r="F30" s="375"/>
      <c r="G30" s="375"/>
      <c r="H30" s="375"/>
      <c r="I30" s="375"/>
      <c r="J30" s="375"/>
      <c r="K30" s="376"/>
    </row>
    <row r="31" spans="1:11" ht="30" customHeight="1" thickBot="1">
      <c r="A31" s="100">
        <v>21</v>
      </c>
      <c r="B31" s="312" t="s">
        <v>30</v>
      </c>
      <c r="C31" s="313"/>
      <c r="D31" s="314" t="s">
        <v>286</v>
      </c>
      <c r="E31" s="314"/>
      <c r="F31" s="314"/>
      <c r="G31" s="314"/>
      <c r="H31" s="314"/>
      <c r="I31" s="314"/>
      <c r="J31" s="314"/>
      <c r="K31" s="315"/>
    </row>
    <row r="32" spans="1:11" ht="13.5" thickBot="1">
      <c r="A32" s="333"/>
      <c r="B32" s="333"/>
      <c r="C32" s="333"/>
      <c r="D32" s="333"/>
      <c r="E32" s="333"/>
      <c r="F32" s="333"/>
      <c r="G32" s="333"/>
      <c r="H32" s="333"/>
      <c r="I32" s="333"/>
      <c r="J32" s="333"/>
      <c r="K32" s="333"/>
    </row>
    <row r="33" spans="1:11" ht="60" customHeight="1">
      <c r="A33" s="71">
        <v>22</v>
      </c>
      <c r="B33" s="379" t="s">
        <v>59</v>
      </c>
      <c r="C33" s="379"/>
      <c r="D33" s="370" t="s">
        <v>273</v>
      </c>
      <c r="E33" s="370"/>
      <c r="F33" s="371" t="s">
        <v>427</v>
      </c>
      <c r="G33" s="371"/>
      <c r="H33" s="336" t="s">
        <v>205</v>
      </c>
      <c r="I33" s="337"/>
      <c r="J33" s="371" t="s">
        <v>280</v>
      </c>
      <c r="K33" s="372"/>
    </row>
    <row r="34" spans="1:11" ht="60" customHeight="1" thickBot="1">
      <c r="A34" s="68">
        <v>23</v>
      </c>
      <c r="B34" s="366" t="s">
        <v>238</v>
      </c>
      <c r="C34" s="367"/>
      <c r="D34" s="368" t="s">
        <v>427</v>
      </c>
      <c r="E34" s="368"/>
      <c r="F34" s="368"/>
      <c r="G34" s="368"/>
      <c r="H34" s="368"/>
      <c r="I34" s="368"/>
      <c r="J34" s="368"/>
      <c r="K34" s="369"/>
    </row>
    <row r="35" spans="1:11" ht="15" customHeight="1" thickBot="1">
      <c r="A35" s="333"/>
      <c r="B35" s="333"/>
      <c r="C35" s="333"/>
      <c r="D35" s="333"/>
      <c r="E35" s="333"/>
      <c r="F35" s="333"/>
      <c r="G35" s="333"/>
      <c r="H35" s="333"/>
      <c r="I35" s="333"/>
      <c r="J35" s="333"/>
      <c r="K35" s="333"/>
    </row>
    <row r="36" spans="1:11" ht="30" customHeight="1">
      <c r="A36" s="373" t="s">
        <v>33</v>
      </c>
      <c r="B36" s="374"/>
      <c r="C36" s="374"/>
      <c r="D36" s="61">
        <v>2016</v>
      </c>
      <c r="E36" s="61">
        <v>2017</v>
      </c>
      <c r="F36" s="61">
        <v>2018</v>
      </c>
      <c r="G36" s="61">
        <v>2019</v>
      </c>
      <c r="H36" s="61" t="s">
        <v>246</v>
      </c>
      <c r="I36" s="61" t="s">
        <v>246</v>
      </c>
      <c r="J36" s="61" t="s">
        <v>246</v>
      </c>
      <c r="K36" s="62" t="s">
        <v>196</v>
      </c>
    </row>
    <row r="37" spans="1:11" ht="45" customHeight="1">
      <c r="A37" s="70">
        <v>24</v>
      </c>
      <c r="B37" s="306" t="s">
        <v>32</v>
      </c>
      <c r="C37" s="306"/>
      <c r="D37" s="2">
        <v>50000</v>
      </c>
      <c r="E37" s="2">
        <f>(13000000+2000000)-50000</f>
        <v>14950000</v>
      </c>
      <c r="F37" s="2">
        <v>15000000</v>
      </c>
      <c r="G37" s="2">
        <v>10000000</v>
      </c>
      <c r="H37" s="2"/>
      <c r="I37" s="2"/>
      <c r="J37" s="2"/>
      <c r="K37" s="3">
        <v>40000000</v>
      </c>
    </row>
    <row r="38" spans="1:11" ht="45" customHeight="1">
      <c r="A38" s="70">
        <v>25</v>
      </c>
      <c r="B38" s="306" t="s">
        <v>31</v>
      </c>
      <c r="C38" s="306"/>
      <c r="D38" s="2">
        <v>50000</v>
      </c>
      <c r="E38" s="2">
        <v>14950000</v>
      </c>
      <c r="F38" s="2">
        <v>15000000</v>
      </c>
      <c r="G38" s="2">
        <v>10000000</v>
      </c>
      <c r="H38" s="2"/>
      <c r="I38" s="2"/>
      <c r="J38" s="2"/>
      <c r="K38" s="3">
        <v>40000000</v>
      </c>
    </row>
    <row r="39" spans="1:11" ht="45" customHeight="1">
      <c r="A39" s="70">
        <v>26</v>
      </c>
      <c r="B39" s="306" t="s">
        <v>25</v>
      </c>
      <c r="C39" s="306"/>
      <c r="D39" s="2">
        <f>0.85*D38</f>
        <v>42500</v>
      </c>
      <c r="E39" s="2">
        <f>0.85*E38</f>
        <v>12707500</v>
      </c>
      <c r="F39" s="2">
        <f>0.85*F38</f>
        <v>12750000</v>
      </c>
      <c r="G39" s="2">
        <f>0.85*G38</f>
        <v>8500000</v>
      </c>
      <c r="H39" s="2"/>
      <c r="I39" s="2"/>
      <c r="J39" s="2"/>
      <c r="K39" s="3">
        <f>0.85*K38</f>
        <v>34000000</v>
      </c>
    </row>
    <row r="40" spans="1:11" ht="45" customHeight="1" thickBot="1">
      <c r="A40" s="68">
        <v>27</v>
      </c>
      <c r="B40" s="307" t="s">
        <v>60</v>
      </c>
      <c r="C40" s="307"/>
      <c r="D40" s="107">
        <v>85</v>
      </c>
      <c r="E40" s="107">
        <v>85</v>
      </c>
      <c r="F40" s="107">
        <v>85</v>
      </c>
      <c r="G40" s="107">
        <v>85</v>
      </c>
      <c r="H40" s="102"/>
      <c r="I40" s="102"/>
      <c r="J40" s="102"/>
      <c r="K40" s="107">
        <v>85</v>
      </c>
    </row>
    <row r="41" spans="1:11" ht="13.5" thickBot="1">
      <c r="A41" s="380"/>
      <c r="B41" s="380"/>
      <c r="C41" s="380"/>
      <c r="D41" s="380"/>
      <c r="E41" s="380"/>
      <c r="F41" s="380"/>
      <c r="G41" s="380"/>
      <c r="H41" s="380"/>
      <c r="I41" s="380"/>
      <c r="J41" s="380"/>
      <c r="K41" s="380"/>
    </row>
    <row r="42" spans="1:11" ht="30" customHeight="1">
      <c r="A42" s="302">
        <v>28</v>
      </c>
      <c r="B42" s="374" t="s">
        <v>61</v>
      </c>
      <c r="C42" s="374"/>
      <c r="D42" s="374"/>
      <c r="E42" s="374"/>
      <c r="F42" s="374"/>
      <c r="G42" s="374"/>
      <c r="H42" s="374"/>
      <c r="I42" s="374"/>
      <c r="J42" s="374"/>
      <c r="K42" s="381"/>
    </row>
    <row r="43" spans="1:11" ht="30" customHeight="1">
      <c r="A43" s="303"/>
      <c r="B43" s="292" t="s">
        <v>9</v>
      </c>
      <c r="C43" s="292"/>
      <c r="D43" s="292" t="s">
        <v>62</v>
      </c>
      <c r="E43" s="292"/>
      <c r="F43" s="292"/>
      <c r="G43" s="292"/>
      <c r="H43" s="292"/>
      <c r="I43" s="292"/>
      <c r="J43" s="292" t="s">
        <v>63</v>
      </c>
      <c r="K43" s="377"/>
    </row>
    <row r="44" spans="1:11" ht="39.75" customHeight="1">
      <c r="A44" s="303"/>
      <c r="B44" s="177" t="s">
        <v>293</v>
      </c>
      <c r="C44" s="178"/>
      <c r="D44" s="387" t="s">
        <v>438</v>
      </c>
      <c r="E44" s="388"/>
      <c r="F44" s="388"/>
      <c r="G44" s="388"/>
      <c r="H44" s="388"/>
      <c r="I44" s="389"/>
      <c r="J44" s="320">
        <v>38000</v>
      </c>
      <c r="K44" s="321"/>
    </row>
    <row r="45" spans="1:11" ht="30" customHeight="1">
      <c r="A45" s="303"/>
      <c r="B45" s="169" t="s">
        <v>294</v>
      </c>
      <c r="C45" s="169"/>
      <c r="D45" s="387" t="s">
        <v>396</v>
      </c>
      <c r="E45" s="388"/>
      <c r="F45" s="388"/>
      <c r="G45" s="388"/>
      <c r="H45" s="388"/>
      <c r="I45" s="389"/>
      <c r="J45" s="320">
        <v>50000</v>
      </c>
      <c r="K45" s="321"/>
    </row>
    <row r="46" spans="1:11" ht="136.5" customHeight="1">
      <c r="A46" s="303"/>
      <c r="B46" s="177" t="s">
        <v>428</v>
      </c>
      <c r="C46" s="178"/>
      <c r="D46" s="293" t="s">
        <v>429</v>
      </c>
      <c r="E46" s="322"/>
      <c r="F46" s="322"/>
      <c r="G46" s="322"/>
      <c r="H46" s="322"/>
      <c r="I46" s="323"/>
      <c r="J46" s="320">
        <v>20000000</v>
      </c>
      <c r="K46" s="321"/>
    </row>
    <row r="47" spans="1:11" ht="117" customHeight="1">
      <c r="A47" s="303"/>
      <c r="B47" s="177" t="s">
        <v>430</v>
      </c>
      <c r="C47" s="178"/>
      <c r="D47" s="293" t="s">
        <v>431</v>
      </c>
      <c r="E47" s="294"/>
      <c r="F47" s="294"/>
      <c r="G47" s="294"/>
      <c r="H47" s="294"/>
      <c r="I47" s="295"/>
      <c r="J47" s="320">
        <v>8000000</v>
      </c>
      <c r="K47" s="321"/>
    </row>
    <row r="48" spans="1:11" ht="84.75" customHeight="1">
      <c r="A48" s="303"/>
      <c r="B48" s="177" t="s">
        <v>432</v>
      </c>
      <c r="C48" s="178"/>
      <c r="D48" s="293" t="s">
        <v>433</v>
      </c>
      <c r="E48" s="322"/>
      <c r="F48" s="322"/>
      <c r="G48" s="322"/>
      <c r="H48" s="322"/>
      <c r="I48" s="323"/>
      <c r="J48" s="320">
        <v>10000000</v>
      </c>
      <c r="K48" s="321"/>
    </row>
    <row r="49" spans="1:11" ht="145.5" customHeight="1">
      <c r="A49" s="303"/>
      <c r="B49" s="177" t="s">
        <v>434</v>
      </c>
      <c r="C49" s="178"/>
      <c r="D49" s="293" t="s">
        <v>435</v>
      </c>
      <c r="E49" s="294"/>
      <c r="F49" s="294"/>
      <c r="G49" s="294"/>
      <c r="H49" s="294"/>
      <c r="I49" s="295"/>
      <c r="J49" s="320">
        <v>1500000</v>
      </c>
      <c r="K49" s="321"/>
    </row>
    <row r="50" spans="1:11" ht="139.5" customHeight="1" thickBot="1">
      <c r="A50" s="305"/>
      <c r="B50" s="160" t="s">
        <v>436</v>
      </c>
      <c r="C50" s="291"/>
      <c r="D50" s="324" t="s">
        <v>437</v>
      </c>
      <c r="E50" s="325"/>
      <c r="F50" s="325"/>
      <c r="G50" s="325"/>
      <c r="H50" s="325"/>
      <c r="I50" s="326"/>
      <c r="J50" s="384">
        <f>500000-50000</f>
        <v>450000</v>
      </c>
      <c r="K50" s="385"/>
    </row>
    <row r="51" spans="1:11" ht="15" customHeight="1" thickBot="1">
      <c r="A51" s="333"/>
      <c r="B51" s="333"/>
      <c r="C51" s="333"/>
      <c r="D51" s="333"/>
      <c r="E51" s="333"/>
      <c r="F51" s="333"/>
      <c r="G51" s="333"/>
      <c r="H51" s="333"/>
      <c r="I51" s="333"/>
      <c r="J51" s="333"/>
      <c r="K51" s="333"/>
    </row>
    <row r="52" spans="1:11" ht="30" customHeight="1">
      <c r="A52" s="302">
        <v>29</v>
      </c>
      <c r="B52" s="310" t="s">
        <v>202</v>
      </c>
      <c r="C52" s="310"/>
      <c r="D52" s="310"/>
      <c r="E52" s="310"/>
      <c r="F52" s="310"/>
      <c r="G52" s="310"/>
      <c r="H52" s="310"/>
      <c r="I52" s="310"/>
      <c r="J52" s="310"/>
      <c r="K52" s="311"/>
    </row>
    <row r="53" spans="1:11" ht="42.75" customHeight="1">
      <c r="A53" s="303"/>
      <c r="B53" s="292" t="s">
        <v>198</v>
      </c>
      <c r="C53" s="292"/>
      <c r="D53" s="292" t="s">
        <v>64</v>
      </c>
      <c r="E53" s="292"/>
      <c r="F53" s="292" t="s">
        <v>28</v>
      </c>
      <c r="G53" s="292"/>
      <c r="H53" s="292" t="s">
        <v>248</v>
      </c>
      <c r="I53" s="292"/>
      <c r="J53" s="292" t="s">
        <v>200</v>
      </c>
      <c r="K53" s="377"/>
    </row>
    <row r="54" spans="1:11" ht="51" customHeight="1">
      <c r="A54" s="303"/>
      <c r="B54" s="177" t="s">
        <v>295</v>
      </c>
      <c r="C54" s="178"/>
      <c r="D54" s="297" t="s">
        <v>296</v>
      </c>
      <c r="E54" s="297"/>
      <c r="F54" s="297" t="s">
        <v>297</v>
      </c>
      <c r="G54" s="297"/>
      <c r="H54" s="186">
        <v>1</v>
      </c>
      <c r="I54" s="186"/>
      <c r="J54" s="297" t="s">
        <v>388</v>
      </c>
      <c r="K54" s="298"/>
    </row>
    <row r="55" spans="1:11" ht="36" customHeight="1">
      <c r="A55" s="303"/>
      <c r="B55" s="177" t="s">
        <v>298</v>
      </c>
      <c r="C55" s="178"/>
      <c r="D55" s="297" t="s">
        <v>296</v>
      </c>
      <c r="E55" s="297"/>
      <c r="F55" s="297" t="s">
        <v>297</v>
      </c>
      <c r="G55" s="297"/>
      <c r="H55" s="186">
        <v>10</v>
      </c>
      <c r="I55" s="186"/>
      <c r="J55" s="297" t="s">
        <v>388</v>
      </c>
      <c r="K55" s="298"/>
    </row>
    <row r="56" spans="1:11" ht="39" customHeight="1" thickBot="1">
      <c r="A56" s="304"/>
      <c r="B56" s="160" t="s">
        <v>299</v>
      </c>
      <c r="C56" s="291"/>
      <c r="D56" s="407" t="s">
        <v>296</v>
      </c>
      <c r="E56" s="407"/>
      <c r="F56" s="408" t="s">
        <v>297</v>
      </c>
      <c r="G56" s="408"/>
      <c r="H56" s="187">
        <v>10</v>
      </c>
      <c r="I56" s="187"/>
      <c r="J56" s="308" t="s">
        <v>388</v>
      </c>
      <c r="K56" s="309"/>
    </row>
    <row r="57" spans="1:11" ht="48.75" customHeight="1" thickBot="1">
      <c r="A57" s="304"/>
      <c r="B57" s="382" t="s">
        <v>384</v>
      </c>
      <c r="C57" s="409"/>
      <c r="D57" s="410" t="s">
        <v>296</v>
      </c>
      <c r="E57" s="411"/>
      <c r="F57" s="412" t="s">
        <v>297</v>
      </c>
      <c r="G57" s="413"/>
      <c r="H57" s="414">
        <v>3</v>
      </c>
      <c r="I57" s="386"/>
      <c r="J57" s="308" t="s">
        <v>388</v>
      </c>
      <c r="K57" s="309"/>
    </row>
    <row r="58" spans="1:11" ht="48.75" customHeight="1" thickBot="1">
      <c r="A58" s="304"/>
      <c r="B58" s="382" t="s">
        <v>385</v>
      </c>
      <c r="C58" s="383"/>
      <c r="D58" s="415" t="s">
        <v>296</v>
      </c>
      <c r="E58" s="415"/>
      <c r="F58" s="416" t="s">
        <v>297</v>
      </c>
      <c r="G58" s="416"/>
      <c r="H58" s="386">
        <v>14</v>
      </c>
      <c r="I58" s="386"/>
      <c r="J58" s="308">
        <v>79</v>
      </c>
      <c r="K58" s="309"/>
    </row>
    <row r="59" spans="1:11" ht="41.25" customHeight="1" thickBot="1">
      <c r="A59" s="304"/>
      <c r="B59" s="382" t="s">
        <v>386</v>
      </c>
      <c r="C59" s="383"/>
      <c r="D59" s="296" t="s">
        <v>296</v>
      </c>
      <c r="E59" s="296"/>
      <c r="F59" s="297" t="s">
        <v>297</v>
      </c>
      <c r="G59" s="297"/>
      <c r="H59" s="386">
        <v>3</v>
      </c>
      <c r="I59" s="386"/>
      <c r="J59" s="308">
        <v>29</v>
      </c>
      <c r="K59" s="309"/>
    </row>
    <row r="60" spans="1:11" ht="42" customHeight="1" thickBot="1">
      <c r="A60" s="305"/>
      <c r="B60" s="382" t="s">
        <v>387</v>
      </c>
      <c r="C60" s="383"/>
      <c r="D60" s="296" t="s">
        <v>296</v>
      </c>
      <c r="E60" s="296"/>
      <c r="F60" s="297" t="s">
        <v>297</v>
      </c>
      <c r="G60" s="297"/>
      <c r="H60" s="386">
        <v>1</v>
      </c>
      <c r="I60" s="386"/>
      <c r="J60" s="308">
        <v>18</v>
      </c>
      <c r="K60" s="309"/>
    </row>
    <row r="61" spans="1:11" ht="15" customHeight="1" thickBot="1">
      <c r="A61" s="378"/>
      <c r="B61" s="378"/>
      <c r="C61" s="378"/>
      <c r="D61" s="378"/>
      <c r="E61" s="378"/>
      <c r="F61" s="378"/>
      <c r="G61" s="378"/>
      <c r="H61" s="378"/>
      <c r="I61" s="378"/>
      <c r="J61" s="378"/>
      <c r="K61" s="378"/>
    </row>
    <row r="62" spans="1:11" ht="30" customHeight="1" thickBot="1">
      <c r="A62" s="72">
        <v>30</v>
      </c>
      <c r="B62" s="358" t="s">
        <v>17</v>
      </c>
      <c r="C62" s="358"/>
      <c r="D62" s="359" t="s">
        <v>263</v>
      </c>
      <c r="E62" s="359"/>
      <c r="F62" s="359"/>
      <c r="G62" s="359"/>
      <c r="H62" s="359"/>
      <c r="I62" s="359"/>
      <c r="J62" s="359"/>
      <c r="K62" s="360"/>
    </row>
  </sheetData>
  <mergeCells count="144">
    <mergeCell ref="B59:C59"/>
    <mergeCell ref="D59:E59"/>
    <mergeCell ref="F59:G59"/>
    <mergeCell ref="H59:I59"/>
    <mergeCell ref="J59:K59"/>
    <mergeCell ref="B58:C58"/>
    <mergeCell ref="D58:E58"/>
    <mergeCell ref="F58:G58"/>
    <mergeCell ref="H58:I58"/>
    <mergeCell ref="J58:K58"/>
    <mergeCell ref="B56:C56"/>
    <mergeCell ref="D56:E56"/>
    <mergeCell ref="F56:G56"/>
    <mergeCell ref="H56:I56"/>
    <mergeCell ref="J56:K56"/>
    <mergeCell ref="B57:C57"/>
    <mergeCell ref="D57:E57"/>
    <mergeCell ref="F57:G57"/>
    <mergeCell ref="H57:I57"/>
    <mergeCell ref="J57:K57"/>
    <mergeCell ref="D24:K24"/>
    <mergeCell ref="A8:A9"/>
    <mergeCell ref="B2:E2"/>
    <mergeCell ref="B5:D5"/>
    <mergeCell ref="B6:D7"/>
    <mergeCell ref="B8:D9"/>
    <mergeCell ref="B10:D10"/>
    <mergeCell ref="B11:D11"/>
    <mergeCell ref="B12:D12"/>
    <mergeCell ref="B13:D13"/>
    <mergeCell ref="A6:A7"/>
    <mergeCell ref="F7:H7"/>
    <mergeCell ref="J7:K7"/>
    <mergeCell ref="E8:K8"/>
    <mergeCell ref="F9:H9"/>
    <mergeCell ref="J9:K9"/>
    <mergeCell ref="A15:K15"/>
    <mergeCell ref="A20:K20"/>
    <mergeCell ref="B33:C33"/>
    <mergeCell ref="A41:K41"/>
    <mergeCell ref="B42:K42"/>
    <mergeCell ref="J43:K43"/>
    <mergeCell ref="J47:K47"/>
    <mergeCell ref="J46:K46"/>
    <mergeCell ref="B54:C54"/>
    <mergeCell ref="B55:C55"/>
    <mergeCell ref="B60:C60"/>
    <mergeCell ref="F53:G53"/>
    <mergeCell ref="F54:G54"/>
    <mergeCell ref="F55:G55"/>
    <mergeCell ref="F60:G60"/>
    <mergeCell ref="D53:E53"/>
    <mergeCell ref="J48:K48"/>
    <mergeCell ref="J49:K49"/>
    <mergeCell ref="J50:K50"/>
    <mergeCell ref="H55:I55"/>
    <mergeCell ref="H60:I60"/>
    <mergeCell ref="B39:C39"/>
    <mergeCell ref="D43:I43"/>
    <mergeCell ref="D44:I44"/>
    <mergeCell ref="D45:I45"/>
    <mergeCell ref="D46:I46"/>
    <mergeCell ref="B62:C62"/>
    <mergeCell ref="D62:K62"/>
    <mergeCell ref="B23:C23"/>
    <mergeCell ref="D23:K23"/>
    <mergeCell ref="D22:K22"/>
    <mergeCell ref="B29:C29"/>
    <mergeCell ref="D29:K29"/>
    <mergeCell ref="B34:C34"/>
    <mergeCell ref="D34:K34"/>
    <mergeCell ref="D33:E33"/>
    <mergeCell ref="F33:G33"/>
    <mergeCell ref="J33:K33"/>
    <mergeCell ref="B37:C37"/>
    <mergeCell ref="A36:C36"/>
    <mergeCell ref="A28:K28"/>
    <mergeCell ref="B24:C24"/>
    <mergeCell ref="B30:C30"/>
    <mergeCell ref="D30:K30"/>
    <mergeCell ref="A32:K32"/>
    <mergeCell ref="A51:K51"/>
    <mergeCell ref="B53:C53"/>
    <mergeCell ref="H53:I53"/>
    <mergeCell ref="J53:K53"/>
    <mergeCell ref="A61:K61"/>
    <mergeCell ref="A1:K1"/>
    <mergeCell ref="A16:K16"/>
    <mergeCell ref="A35:K35"/>
    <mergeCell ref="A4:K4"/>
    <mergeCell ref="B27:C27"/>
    <mergeCell ref="H33:I33"/>
    <mergeCell ref="B17:C17"/>
    <mergeCell ref="D17:K17"/>
    <mergeCell ref="B19:C19"/>
    <mergeCell ref="D19:K19"/>
    <mergeCell ref="D27:K27"/>
    <mergeCell ref="E10:K10"/>
    <mergeCell ref="E11:K11"/>
    <mergeCell ref="E12:K12"/>
    <mergeCell ref="E13:K13"/>
    <mergeCell ref="E14:K14"/>
    <mergeCell ref="A3:K3"/>
    <mergeCell ref="E5:K5"/>
    <mergeCell ref="E6:K6"/>
    <mergeCell ref="F2:K2"/>
    <mergeCell ref="B21:C21"/>
    <mergeCell ref="B18:C18"/>
    <mergeCell ref="D18:K18"/>
    <mergeCell ref="B14:D14"/>
    <mergeCell ref="D60:E60"/>
    <mergeCell ref="D54:E54"/>
    <mergeCell ref="D55:E55"/>
    <mergeCell ref="J54:K54"/>
    <mergeCell ref="J55:K55"/>
    <mergeCell ref="D21:K21"/>
    <mergeCell ref="B22:C22"/>
    <mergeCell ref="A52:A60"/>
    <mergeCell ref="A42:A50"/>
    <mergeCell ref="B38:C38"/>
    <mergeCell ref="B40:C40"/>
    <mergeCell ref="J60:K60"/>
    <mergeCell ref="B52:K52"/>
    <mergeCell ref="B31:C31"/>
    <mergeCell ref="D31:K31"/>
    <mergeCell ref="B25:C25"/>
    <mergeCell ref="D25:K25"/>
    <mergeCell ref="B26:C26"/>
    <mergeCell ref="D26:K26"/>
    <mergeCell ref="J45:K45"/>
    <mergeCell ref="J44:K44"/>
    <mergeCell ref="D48:I48"/>
    <mergeCell ref="D49:I49"/>
    <mergeCell ref="D50:I50"/>
    <mergeCell ref="H54:I54"/>
    <mergeCell ref="B48:C48"/>
    <mergeCell ref="B49:C49"/>
    <mergeCell ref="B50:C50"/>
    <mergeCell ref="B43:C43"/>
    <mergeCell ref="B44:C44"/>
    <mergeCell ref="B45:C45"/>
    <mergeCell ref="B46:C46"/>
    <mergeCell ref="B47:C47"/>
    <mergeCell ref="D47:I47"/>
  </mergeCells>
  <conditionalFormatting sqref="F33:G33 J33:K33">
    <cfRule type="containsText" dxfId="3" priority="11" stopIfTrue="1" operator="containsText" text="wybierz">
      <formula>NOT(ISERROR(SEARCH("wybierz",F33)))</formula>
    </cfRule>
  </conditionalFormatting>
  <conditionalFormatting sqref="D22:D24">
    <cfRule type="containsText" dxfId="2" priority="7" stopIfTrue="1" operator="containsText" text="wybierz">
      <formula>NOT(ISERROR(SEARCH("wybierz",D22)))</formula>
    </cfRule>
  </conditionalFormatting>
  <conditionalFormatting sqref="D25">
    <cfRule type="containsText" dxfId="1" priority="2" stopIfTrue="1" operator="containsText" text="wybierz">
      <formula>NOT(ISERROR(SEARCH("wybierz",D25)))</formula>
    </cfRule>
  </conditionalFormatting>
  <conditionalFormatting sqref="D26">
    <cfRule type="containsText" dxfId="0" priority="1" stopIfTrue="1" operator="containsText" text="wybierz">
      <formula>NOT(ISERROR(SEARCH("wybierz",D26)))</formula>
    </cfRule>
  </conditionalFormatting>
  <dataValidations count="6">
    <dataValidation type="list" allowBlank="1" showInputMessage="1" showErrorMessage="1" prompt="wybierz Program z listy" sqref="E10:K10">
      <formula1>Programy</formula1>
    </dataValidation>
    <dataValidation type="list" allowBlank="1" showInputMessage="1" showErrorMessage="1" prompt="wybierz PI z listy" sqref="D23:K23">
      <formula1>PI</formula1>
    </dataValidation>
    <dataValidation allowBlank="1" showInputMessage="1" showErrorMessage="1" prompt="zgodnie z właściwym PO" sqref="E11:K13"/>
    <dataValidation type="list" allowBlank="1" showInputMessage="1" showErrorMessage="1" prompt="wybierz narzędzie PP" sqref="D19:K19">
      <formula1>narzedzia_PP_cale</formula1>
    </dataValidation>
    <dataValidation type="list" allowBlank="1" showInputMessage="1" showErrorMessage="1" prompt="wybierz fundusz" sqref="D21:K21">
      <formula1>fundusz</formula1>
    </dataValidation>
    <dataValidation type="list" allowBlank="1" showInputMessage="1" showErrorMessage="1" prompt="wybierz Cel Tematyczny" sqref="D22:K22">
      <formula1>CT</formula1>
    </dataValidation>
  </dataValidations>
  <pageMargins left="0.7" right="0.7" top="0.75" bottom="0.75" header="0.3" footer="0.3"/>
  <pageSetup paperSize="9" scale="75" fitToHeight="0" orientation="portrait" r:id="rId1"/>
  <rowBreaks count="1" manualBreakCount="1">
    <brk id="32"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'Informacje ogólne'!$K$89:$K$92</xm:f>
          </x14:formula1>
          <xm:sqref>D18:K18</xm:sqref>
        </x14:dataValidation>
      </x14:dataValidations>
    </ext>
  </extLst>
</worksheet>
</file>

<file path=xl/worksheets/sheet6.xml><?xml version="1.0" encoding="utf-8"?>
<worksheet xmlns="http://schemas.openxmlformats.org/spreadsheetml/2006/main" xmlns:r="http://schemas.openxmlformats.org/officeDocument/2006/relationships">
  <sheetPr>
    <tabColor theme="2" tint="-0.749992370372631"/>
    <pageSetUpPr fitToPage="1"/>
  </sheetPr>
  <dimension ref="A1:I15"/>
  <sheetViews>
    <sheetView view="pageBreakPreview" topLeftCell="A4" zoomScaleNormal="100" zoomScaleSheetLayoutView="100" workbookViewId="0">
      <selection activeCell="K7" sqref="K7"/>
    </sheetView>
  </sheetViews>
  <sheetFormatPr defaultRowHeight="15"/>
  <cols>
    <col min="1" max="1" width="13.85546875" customWidth="1"/>
    <col min="2" max="2" width="12.28515625" bestFit="1" customWidth="1"/>
    <col min="4" max="4" width="26.28515625" customWidth="1"/>
    <col min="5" max="5" width="12.5703125" bestFit="1" customWidth="1"/>
    <col min="6" max="6" width="11.5703125" bestFit="1" customWidth="1"/>
    <col min="9" max="9" width="16" customWidth="1"/>
  </cols>
  <sheetData>
    <row r="1" spans="1:9" ht="31.5" customHeight="1">
      <c r="A1" s="419" t="s">
        <v>250</v>
      </c>
      <c r="B1" s="420"/>
      <c r="C1" s="420"/>
      <c r="D1" s="420"/>
      <c r="E1" s="420"/>
      <c r="F1" s="420"/>
      <c r="G1" s="420"/>
      <c r="H1" s="421"/>
      <c r="I1" s="422"/>
    </row>
    <row r="2" spans="1:9" ht="36" customHeight="1">
      <c r="A2" s="423" t="s">
        <v>36</v>
      </c>
      <c r="B2" s="425" t="s">
        <v>12</v>
      </c>
      <c r="C2" s="427" t="s">
        <v>39</v>
      </c>
      <c r="D2" s="428"/>
      <c r="E2" s="431" t="s">
        <v>5</v>
      </c>
      <c r="F2" s="431"/>
      <c r="G2" s="431" t="s">
        <v>42</v>
      </c>
      <c r="H2" s="431"/>
      <c r="I2" s="432" t="s">
        <v>249</v>
      </c>
    </row>
    <row r="3" spans="1:9" ht="66" customHeight="1">
      <c r="A3" s="424"/>
      <c r="B3" s="426"/>
      <c r="C3" s="429"/>
      <c r="D3" s="430"/>
      <c r="E3" s="98" t="s">
        <v>40</v>
      </c>
      <c r="F3" s="98" t="s">
        <v>41</v>
      </c>
      <c r="G3" s="431"/>
      <c r="H3" s="431"/>
      <c r="I3" s="432"/>
    </row>
    <row r="4" spans="1:9" ht="84" customHeight="1">
      <c r="A4" s="88" t="s">
        <v>186</v>
      </c>
      <c r="B4" s="106" t="s">
        <v>107</v>
      </c>
      <c r="C4" s="177" t="s">
        <v>277</v>
      </c>
      <c r="D4" s="178"/>
      <c r="E4" s="10">
        <v>17000000</v>
      </c>
      <c r="F4" s="10">
        <v>3000000</v>
      </c>
      <c r="G4" s="171" t="s">
        <v>319</v>
      </c>
      <c r="H4" s="171"/>
      <c r="I4" s="90" t="s">
        <v>300</v>
      </c>
    </row>
    <row r="5" spans="1:9" ht="65.25" customHeight="1">
      <c r="A5" s="88" t="s">
        <v>186</v>
      </c>
      <c r="B5" s="106" t="s">
        <v>108</v>
      </c>
      <c r="C5" s="177" t="s">
        <v>301</v>
      </c>
      <c r="D5" s="178"/>
      <c r="E5" s="109">
        <v>5445100</v>
      </c>
      <c r="F5" s="110" t="s">
        <v>302</v>
      </c>
      <c r="G5" s="171" t="s">
        <v>303</v>
      </c>
      <c r="H5" s="171"/>
      <c r="I5" s="111" t="s">
        <v>304</v>
      </c>
    </row>
    <row r="6" spans="1:9" ht="54" customHeight="1">
      <c r="A6" s="88" t="s">
        <v>186</v>
      </c>
      <c r="B6" s="106" t="s">
        <v>104</v>
      </c>
      <c r="C6" s="417" t="s">
        <v>305</v>
      </c>
      <c r="D6" s="417"/>
      <c r="E6" s="109">
        <v>8500000</v>
      </c>
      <c r="F6" s="109">
        <v>1500000</v>
      </c>
      <c r="G6" s="171" t="s">
        <v>303</v>
      </c>
      <c r="H6" s="171"/>
      <c r="I6" s="91" t="s">
        <v>306</v>
      </c>
    </row>
    <row r="7" spans="1:9" ht="63" customHeight="1">
      <c r="A7" s="88" t="s">
        <v>186</v>
      </c>
      <c r="B7" s="106" t="s">
        <v>108</v>
      </c>
      <c r="C7" s="417" t="s">
        <v>307</v>
      </c>
      <c r="D7" s="417"/>
      <c r="E7" s="112">
        <v>17034637</v>
      </c>
      <c r="F7" s="112">
        <v>3006112</v>
      </c>
      <c r="G7" s="171" t="s">
        <v>319</v>
      </c>
      <c r="H7" s="171"/>
      <c r="I7" s="91" t="s">
        <v>308</v>
      </c>
    </row>
    <row r="8" spans="1:9" ht="66" customHeight="1">
      <c r="A8" s="88" t="s">
        <v>186</v>
      </c>
      <c r="B8" s="106" t="s">
        <v>105</v>
      </c>
      <c r="C8" s="177" t="s">
        <v>309</v>
      </c>
      <c r="D8" s="178"/>
      <c r="E8" s="112">
        <v>17000000</v>
      </c>
      <c r="F8" s="112">
        <v>3000000</v>
      </c>
      <c r="G8" s="171" t="s">
        <v>310</v>
      </c>
      <c r="H8" s="171"/>
      <c r="I8" s="91" t="s">
        <v>311</v>
      </c>
    </row>
    <row r="9" spans="1:9" ht="62.25" customHeight="1">
      <c r="A9" s="88" t="s">
        <v>186</v>
      </c>
      <c r="B9" s="106" t="s">
        <v>105</v>
      </c>
      <c r="C9" s="417" t="s">
        <v>312</v>
      </c>
      <c r="D9" s="417"/>
      <c r="E9" s="109">
        <v>17000000</v>
      </c>
      <c r="F9" s="109">
        <v>3000000</v>
      </c>
      <c r="G9" s="171" t="s">
        <v>313</v>
      </c>
      <c r="H9" s="171"/>
      <c r="I9" s="91" t="s">
        <v>311</v>
      </c>
    </row>
    <row r="10" spans="1:9" ht="64.5">
      <c r="A10" s="115" t="s">
        <v>186</v>
      </c>
      <c r="B10" s="116" t="s">
        <v>104</v>
      </c>
      <c r="C10" s="177" t="s">
        <v>314</v>
      </c>
      <c r="D10" s="178"/>
      <c r="E10" s="109">
        <v>19264873</v>
      </c>
      <c r="F10" s="109">
        <v>3399683</v>
      </c>
      <c r="G10" s="171" t="s">
        <v>303</v>
      </c>
      <c r="H10" s="171"/>
      <c r="I10" s="111" t="s">
        <v>315</v>
      </c>
    </row>
    <row r="11" spans="1:9" ht="112.5" customHeight="1" thickBot="1">
      <c r="A11" s="115" t="s">
        <v>186</v>
      </c>
      <c r="B11" s="116" t="s">
        <v>104</v>
      </c>
      <c r="C11" s="418" t="s">
        <v>316</v>
      </c>
      <c r="D11" s="418"/>
      <c r="E11" s="113">
        <v>23800000</v>
      </c>
      <c r="F11" s="113">
        <v>4200000</v>
      </c>
      <c r="G11" s="171" t="s">
        <v>303</v>
      </c>
      <c r="H11" s="171"/>
      <c r="I11" s="114" t="s">
        <v>317</v>
      </c>
    </row>
    <row r="12" spans="1:9" ht="81.75" customHeight="1" thickBot="1">
      <c r="A12" s="89" t="s">
        <v>186</v>
      </c>
      <c r="B12" s="105" t="s">
        <v>105</v>
      </c>
      <c r="C12" s="418" t="s">
        <v>318</v>
      </c>
      <c r="D12" s="418"/>
      <c r="E12" s="113">
        <v>29750000</v>
      </c>
      <c r="F12" s="113">
        <v>5250000</v>
      </c>
      <c r="G12" s="171" t="s">
        <v>319</v>
      </c>
      <c r="H12" s="171"/>
      <c r="I12" s="114" t="s">
        <v>320</v>
      </c>
    </row>
    <row r="13" spans="1:9" ht="59.25" customHeight="1" thickBot="1">
      <c r="A13" s="125" t="s">
        <v>187</v>
      </c>
      <c r="B13" s="126" t="s">
        <v>110</v>
      </c>
      <c r="C13" s="433" t="s">
        <v>389</v>
      </c>
      <c r="D13" s="434"/>
      <c r="E13" s="127">
        <v>30400000</v>
      </c>
      <c r="F13" s="127">
        <v>5364705.88</v>
      </c>
      <c r="G13" s="435" t="s">
        <v>392</v>
      </c>
      <c r="H13" s="435"/>
      <c r="I13" s="128" t="s">
        <v>388</v>
      </c>
    </row>
    <row r="14" spans="1:9" ht="45" customHeight="1" thickBot="1">
      <c r="A14" s="125" t="s">
        <v>185</v>
      </c>
      <c r="B14" s="126" t="s">
        <v>96</v>
      </c>
      <c r="C14" s="436" t="s">
        <v>390</v>
      </c>
      <c r="D14" s="436"/>
      <c r="E14" s="127">
        <v>23800000</v>
      </c>
      <c r="F14" s="127">
        <v>4200000</v>
      </c>
      <c r="G14" s="435" t="s">
        <v>393</v>
      </c>
      <c r="H14" s="435"/>
      <c r="I14" s="128" t="s">
        <v>388</v>
      </c>
    </row>
    <row r="15" spans="1:9" ht="36.75" customHeight="1" thickBot="1">
      <c r="A15" s="125" t="s">
        <v>185</v>
      </c>
      <c r="B15" s="126" t="s">
        <v>94</v>
      </c>
      <c r="C15" s="436" t="s">
        <v>391</v>
      </c>
      <c r="D15" s="436"/>
      <c r="E15" s="127">
        <v>4200000</v>
      </c>
      <c r="F15" s="127">
        <v>741176.44</v>
      </c>
      <c r="G15" s="435" t="s">
        <v>394</v>
      </c>
      <c r="H15" s="435"/>
      <c r="I15" s="128" t="s">
        <v>388</v>
      </c>
    </row>
  </sheetData>
  <mergeCells count="31">
    <mergeCell ref="C13:D13"/>
    <mergeCell ref="G13:H13"/>
    <mergeCell ref="C14:D14"/>
    <mergeCell ref="G14:H14"/>
    <mergeCell ref="C15:D15"/>
    <mergeCell ref="G15:H15"/>
    <mergeCell ref="A1:I1"/>
    <mergeCell ref="A2:A3"/>
    <mergeCell ref="B2:B3"/>
    <mergeCell ref="C2:D3"/>
    <mergeCell ref="E2:F2"/>
    <mergeCell ref="G2:H3"/>
    <mergeCell ref="I2:I3"/>
    <mergeCell ref="C11:D11"/>
    <mergeCell ref="G11:H11"/>
    <mergeCell ref="C6:D6"/>
    <mergeCell ref="C7:D7"/>
    <mergeCell ref="C12:D12"/>
    <mergeCell ref="G12:H12"/>
    <mergeCell ref="G10:H10"/>
    <mergeCell ref="C10:D10"/>
    <mergeCell ref="G6:H6"/>
    <mergeCell ref="G8:H8"/>
    <mergeCell ref="C8:D8"/>
    <mergeCell ref="C4:D4"/>
    <mergeCell ref="C5:D5"/>
    <mergeCell ref="G7:H7"/>
    <mergeCell ref="C9:D9"/>
    <mergeCell ref="G9:H9"/>
    <mergeCell ref="G4:H4"/>
    <mergeCell ref="G5:H5"/>
  </mergeCells>
  <dataValidations xWindow="166" yWindow="476" count="3">
    <dataValidation type="list" allowBlank="1" showInputMessage="1" showErrorMessage="1" prompt="wybierz narzędzie PP" sqref="B4:B12">
      <formula1>skroty_PP</formula1>
    </dataValidation>
    <dataValidation type="list" allowBlank="1" showInputMessage="1" showErrorMessage="1" prompt="wybierz PI" sqref="A4:A15">
      <formula1>skroty_PI</formula1>
    </dataValidation>
    <dataValidation type="list" allowBlank="1" showInputMessage="1" showErrorMessage="1" prompt="wybierz narzędzie PP" sqref="B13:B15">
      <formula1>a</formula1>
    </dataValidation>
  </dataValidations>
  <pageMargins left="0.7" right="0.7" top="0.75" bottom="0.75" header="0.3" footer="0.3"/>
  <pageSetup paperSize="9" scale="72" fitToHeight="0" orientation="portrait" r:id="rId1"/>
</worksheet>
</file>

<file path=xl/worksheets/sheet7.xml><?xml version="1.0" encoding="utf-8"?>
<worksheet xmlns="http://schemas.openxmlformats.org/spreadsheetml/2006/main" xmlns:r="http://schemas.openxmlformats.org/officeDocument/2006/relationships">
  <sheetPr>
    <tabColor rgb="FFFFFF00"/>
    <pageSetUpPr fitToPage="1"/>
  </sheetPr>
  <dimension ref="A1:M12"/>
  <sheetViews>
    <sheetView view="pageBreakPreview" zoomScale="85" zoomScaleNormal="100" zoomScaleSheetLayoutView="85" workbookViewId="0">
      <selection activeCell="M8" sqref="M8"/>
    </sheetView>
  </sheetViews>
  <sheetFormatPr defaultRowHeight="15"/>
  <cols>
    <col min="1" max="1" width="5" customWidth="1"/>
    <col min="2" max="2" width="18" bestFit="1" customWidth="1"/>
    <col min="3" max="3" width="19.42578125" customWidth="1"/>
    <col min="4" max="4" width="28.85546875" customWidth="1"/>
    <col min="5" max="5" width="19.7109375" bestFit="1" customWidth="1"/>
    <col min="7" max="7" width="10.42578125" customWidth="1"/>
    <col min="8" max="8" width="16.140625" bestFit="1" customWidth="1"/>
    <col min="9" max="9" width="13.85546875" customWidth="1"/>
    <col min="10" max="10" width="14.42578125" customWidth="1"/>
    <col min="11" max="11" width="20.7109375" customWidth="1"/>
    <col min="12" max="13" width="12.140625" bestFit="1" customWidth="1"/>
  </cols>
  <sheetData>
    <row r="1" spans="1:13" ht="39.75" customHeight="1">
      <c r="A1" s="439" t="s">
        <v>252</v>
      </c>
      <c r="B1" s="439"/>
      <c r="C1" s="439"/>
      <c r="D1" s="439"/>
      <c r="E1" s="439"/>
      <c r="F1" s="439"/>
      <c r="G1" s="439"/>
      <c r="H1" s="439"/>
      <c r="I1" s="439"/>
      <c r="J1" s="439"/>
      <c r="K1" s="439"/>
      <c r="L1" s="439"/>
      <c r="M1" s="439"/>
    </row>
    <row r="2" spans="1:13" ht="75" customHeight="1">
      <c r="A2" s="440" t="s">
        <v>209</v>
      </c>
      <c r="B2" s="440" t="s">
        <v>274</v>
      </c>
      <c r="C2" s="440" t="s">
        <v>251</v>
      </c>
      <c r="D2" s="440" t="s">
        <v>268</v>
      </c>
      <c r="E2" s="441" t="s">
        <v>254</v>
      </c>
      <c r="F2" s="442"/>
      <c r="G2" s="442"/>
      <c r="H2" s="443"/>
      <c r="I2" s="437" t="s">
        <v>260</v>
      </c>
      <c r="J2" s="437" t="s">
        <v>261</v>
      </c>
      <c r="K2" s="437" t="s">
        <v>262</v>
      </c>
      <c r="L2" s="437" t="s">
        <v>257</v>
      </c>
      <c r="M2" s="437" t="s">
        <v>258</v>
      </c>
    </row>
    <row r="3" spans="1:13" ht="30">
      <c r="A3" s="440"/>
      <c r="B3" s="440"/>
      <c r="C3" s="440"/>
      <c r="D3" s="440"/>
      <c r="E3" s="93" t="s">
        <v>255</v>
      </c>
      <c r="F3" s="93" t="s">
        <v>253</v>
      </c>
      <c r="G3" s="94" t="s">
        <v>259</v>
      </c>
      <c r="H3" s="93" t="s">
        <v>256</v>
      </c>
      <c r="I3" s="438"/>
      <c r="J3" s="438"/>
      <c r="K3" s="438"/>
      <c r="L3" s="438"/>
      <c r="M3" s="438"/>
    </row>
    <row r="4" spans="1:13" ht="93.75" customHeight="1">
      <c r="A4" s="92">
        <v>1</v>
      </c>
      <c r="B4" s="92" t="s">
        <v>404</v>
      </c>
      <c r="C4" s="129" t="s">
        <v>405</v>
      </c>
      <c r="D4" s="129" t="s">
        <v>406</v>
      </c>
      <c r="E4" s="92" t="s">
        <v>179</v>
      </c>
      <c r="F4" s="92" t="s">
        <v>407</v>
      </c>
      <c r="G4" s="92" t="s">
        <v>408</v>
      </c>
      <c r="H4" s="92" t="s">
        <v>409</v>
      </c>
      <c r="I4" s="92" t="s">
        <v>410</v>
      </c>
      <c r="J4" s="92" t="s">
        <v>303</v>
      </c>
      <c r="K4" s="129" t="s">
        <v>411</v>
      </c>
      <c r="L4" s="130">
        <v>660000</v>
      </c>
      <c r="M4" s="130">
        <v>0</v>
      </c>
    </row>
    <row r="5" spans="1:13" ht="60">
      <c r="A5" s="92">
        <v>2</v>
      </c>
      <c r="B5" s="92" t="s">
        <v>412</v>
      </c>
      <c r="C5" s="129" t="s">
        <v>413</v>
      </c>
      <c r="D5" s="129" t="s">
        <v>414</v>
      </c>
      <c r="E5" s="92" t="s">
        <v>179</v>
      </c>
      <c r="F5" s="92" t="s">
        <v>403</v>
      </c>
      <c r="G5" s="92" t="s">
        <v>415</v>
      </c>
      <c r="H5" s="92" t="s">
        <v>416</v>
      </c>
      <c r="I5" s="92" t="s">
        <v>410</v>
      </c>
      <c r="J5" s="92" t="s">
        <v>303</v>
      </c>
      <c r="K5" s="129" t="s">
        <v>418</v>
      </c>
      <c r="L5" s="92" t="s">
        <v>417</v>
      </c>
      <c r="M5" s="130">
        <v>0</v>
      </c>
    </row>
    <row r="6" spans="1:13" ht="180">
      <c r="A6" s="92">
        <v>3</v>
      </c>
      <c r="B6" s="92" t="s">
        <v>419</v>
      </c>
      <c r="C6" s="129" t="s">
        <v>420</v>
      </c>
      <c r="D6" s="129" t="s">
        <v>421</v>
      </c>
      <c r="E6" s="92" t="s">
        <v>179</v>
      </c>
      <c r="F6" s="92" t="s">
        <v>422</v>
      </c>
      <c r="G6" s="92" t="s">
        <v>423</v>
      </c>
      <c r="H6" s="92" t="s">
        <v>424</v>
      </c>
      <c r="I6" s="92" t="s">
        <v>410</v>
      </c>
      <c r="J6" s="92" t="s">
        <v>303</v>
      </c>
      <c r="K6" s="129" t="s">
        <v>425</v>
      </c>
      <c r="L6" s="130">
        <v>1600000</v>
      </c>
      <c r="M6" s="130">
        <v>0</v>
      </c>
    </row>
    <row r="7" spans="1:13" ht="225">
      <c r="A7" s="92"/>
      <c r="B7" s="92"/>
      <c r="C7" s="129" t="s">
        <v>439</v>
      </c>
      <c r="D7" s="129" t="s">
        <v>440</v>
      </c>
      <c r="E7" s="92" t="s">
        <v>179</v>
      </c>
      <c r="F7" s="129"/>
      <c r="G7" s="129"/>
      <c r="H7" s="129"/>
      <c r="I7" s="129">
        <v>2009</v>
      </c>
      <c r="J7" s="129">
        <v>2012</v>
      </c>
      <c r="K7" s="129" t="s">
        <v>441</v>
      </c>
      <c r="L7" s="131">
        <v>33440502</v>
      </c>
      <c r="M7" s="130">
        <v>28424427</v>
      </c>
    </row>
    <row r="8" spans="1:13">
      <c r="A8" s="92"/>
      <c r="B8" s="92"/>
      <c r="C8" s="92"/>
      <c r="D8" s="92"/>
      <c r="E8" s="92"/>
      <c r="F8" s="92"/>
      <c r="G8" s="92"/>
      <c r="H8" s="92"/>
      <c r="I8" s="92"/>
      <c r="J8" s="92"/>
      <c r="K8" s="92"/>
      <c r="L8" s="92"/>
      <c r="M8" s="92"/>
    </row>
    <row r="9" spans="1:13" ht="22.5" customHeight="1"/>
    <row r="10" spans="1:13" ht="33.75" customHeight="1"/>
    <row r="11" spans="1:13" ht="15" customHeight="1"/>
    <row r="12" spans="1:13" ht="21" customHeight="1"/>
  </sheetData>
  <mergeCells count="11">
    <mergeCell ref="L2:L3"/>
    <mergeCell ref="M2:M3"/>
    <mergeCell ref="A1:M1"/>
    <mergeCell ref="C2:C3"/>
    <mergeCell ref="B2:B3"/>
    <mergeCell ref="A2:A3"/>
    <mergeCell ref="I2:I3"/>
    <mergeCell ref="J2:J3"/>
    <mergeCell ref="K2:K3"/>
    <mergeCell ref="E2:H2"/>
    <mergeCell ref="D2:D3"/>
  </mergeCell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Zakresy nazwane</vt:lpstr>
      </vt:variant>
      <vt:variant>
        <vt:i4>15</vt:i4>
      </vt:variant>
    </vt:vector>
  </HeadingPairs>
  <TitlesOfParts>
    <vt:vector size="22" baseType="lpstr">
      <vt:lpstr>Informacje ogólne</vt:lpstr>
      <vt:lpstr>Konkurs</vt:lpstr>
      <vt:lpstr>Kryteria </vt:lpstr>
      <vt:lpstr>RPZ</vt:lpstr>
      <vt:lpstr>Projekt pozakonkursowy</vt:lpstr>
      <vt:lpstr>Planowane działania</vt:lpstr>
      <vt:lpstr>ZAŁ. 1</vt:lpstr>
      <vt:lpstr>CT</vt:lpstr>
      <vt:lpstr>fundusz</vt:lpstr>
      <vt:lpstr>narzedzia_PP_cale</vt:lpstr>
      <vt:lpstr>'Informacje ogólne'!Obszar_wydruku</vt:lpstr>
      <vt:lpstr>Konkurs!Obszar_wydruku</vt:lpstr>
      <vt:lpstr>'Kryteria '!Obszar_wydruku</vt:lpstr>
      <vt:lpstr>'Planowane działania'!Obszar_wydruku</vt:lpstr>
      <vt:lpstr>'Projekt pozakonkursowy'!Obszar_wydruku</vt:lpstr>
      <vt:lpstr>RPZ!Obszar_wydruku</vt:lpstr>
      <vt:lpstr>'ZAŁ. 1'!Obszar_wydruku</vt:lpstr>
      <vt:lpstr>PI</vt:lpstr>
      <vt:lpstr>Programy</vt:lpstr>
      <vt:lpstr>skroty_PI</vt:lpstr>
      <vt:lpstr>skroty_PP</vt:lpstr>
      <vt:lpstr>wojewodztwa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Wójcik Rafał</dc:creator>
  <cp:lastModifiedBy>mszkutnik</cp:lastModifiedBy>
  <cp:lastPrinted>2016-06-14T08:13:50Z</cp:lastPrinted>
  <dcterms:created xsi:type="dcterms:W3CDTF">2016-03-29T09:23:06Z</dcterms:created>
  <dcterms:modified xsi:type="dcterms:W3CDTF">2016-06-14T12:59:19Z</dcterms:modified>
</cp:coreProperties>
</file>