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S:\plik tymczasowy - strona internetowa\X posiedzenie\Uchwala_Nr 68_PD Opolskie\"/>
    </mc:Choice>
  </mc:AlternateContent>
  <bookViews>
    <workbookView xWindow="0" yWindow="0" windowWidth="19200" windowHeight="11595" tabRatio="986" firstSheet="8"/>
  </bookViews>
  <sheets>
    <sheet name="Informacje ogólne" sheetId="2" r:id="rId1"/>
    <sheet name="Konkurs RPO WO.10.K.1" sheetId="1" r:id="rId2"/>
    <sheet name="Arkusz1" sheetId="27" r:id="rId3"/>
    <sheet name="Kryteria RPO WO.10.K.1" sheetId="5" r:id="rId4"/>
    <sheet name="Konkurs RPO WO.7.K.1 " sheetId="9" r:id="rId5"/>
    <sheet name="Kryteria RPO WO.7.K.1" sheetId="10" r:id="rId6"/>
    <sheet name="Konkurs RPO WO.7.K.2" sheetId="11" r:id="rId7"/>
    <sheet name=" RPZ RPO WO.7.K.2" sheetId="4" r:id="rId8"/>
    <sheet name="Kryteria RPO WO.7.K.2" sheetId="12" r:id="rId9"/>
    <sheet name="Konkurs RPO WO.7.K.3" sheetId="22" r:id="rId10"/>
    <sheet name="RPZ RPO WO.7.K.3" sheetId="24" r:id="rId11"/>
    <sheet name="Kryteria RPO WO.7.K.3" sheetId="23" r:id="rId12"/>
    <sheet name="Konkurs RPO WO.10.K.2" sheetId="20" r:id="rId13"/>
    <sheet name="Kryteria RPO WO.10.K.2" sheetId="21" r:id="rId14"/>
    <sheet name="Konkurs RPO WO.8.K.1" sheetId="13" r:id="rId15"/>
    <sheet name="Kryteria RPO WO.8.K.1" sheetId="14" r:id="rId16"/>
    <sheet name="Konkurs RPO WO.8.K.2 " sheetId="15" r:id="rId17"/>
    <sheet name="Kryteria RPO WO.8.K.2" sheetId="16" r:id="rId18"/>
    <sheet name="Konkurs RPO WO.8.K.3" sheetId="17" r:id="rId19"/>
    <sheet name="RPZ RPO WO.8.K.3" sheetId="19" r:id="rId20"/>
    <sheet name="Kryteria RPO WO.8.K.3" sheetId="18" r:id="rId21"/>
    <sheet name="Konkurs RPO WO.8.K.4" sheetId="26" r:id="rId22"/>
    <sheet name="Kryteria RPO WO.8.K.4" sheetId="25" r:id="rId23"/>
    <sheet name="Projekt pozakonkursowy" sheetId="3" r:id="rId24"/>
    <sheet name="Planowane działania" sheetId="6" r:id="rId25"/>
    <sheet name="ZAŁ. 1" sheetId="7" r:id="rId26"/>
  </sheets>
  <externalReferences>
    <externalReference r:id="rId27"/>
    <externalReference r:id="rId28"/>
  </externalReferences>
  <definedNames>
    <definedName name="CT">'Informacje ogólne'!$K$121:$K$124</definedName>
    <definedName name="fundusz">'Konkurs RPO WO.10.K.1'!$N$63:$N$64</definedName>
    <definedName name="lata">[1]słownik!$B$2:$B$10</definedName>
    <definedName name="miesiąceKwartały">[1]słownik!$D$2:$D$17</definedName>
    <definedName name="narzedzia_PP_cale">'Informacje ogólne'!$M$126:$M$162</definedName>
    <definedName name="NAZWAPOWIATU">'Informacje ogólne'!$H$91:$H$469</definedName>
    <definedName name="_xlnm.Print_Area" localSheetId="7">' RPZ RPO WO.7.K.2'!$A$1:$C$18</definedName>
    <definedName name="_xlnm.Print_Area" localSheetId="0">'Informacje ogólne'!$A$1:$J$34</definedName>
    <definedName name="_xlnm.Print_Area" localSheetId="1">'Konkurs RPO WO.10.K.1'!$A$1:$I$59</definedName>
    <definedName name="_xlnm.Print_Area" localSheetId="4">'Konkurs RPO WO.7.K.1 '!$A$1:$H$58</definedName>
    <definedName name="_xlnm.Print_Area" localSheetId="6">'Konkurs RPO WO.7.K.2'!$A$1:$I$58</definedName>
    <definedName name="_xlnm.Print_Area" localSheetId="9">'Konkurs RPO WO.7.K.3'!$A$1:$H$56</definedName>
    <definedName name="_xlnm.Print_Area" localSheetId="14">'Konkurs RPO WO.8.K.1'!$A$1:$I$57</definedName>
    <definedName name="_xlnm.Print_Area" localSheetId="16">'Konkurs RPO WO.8.K.2 '!$A$1:$I$56</definedName>
    <definedName name="_xlnm.Print_Area" localSheetId="18">'Konkurs RPO WO.8.K.3'!$A$1:$H$56</definedName>
    <definedName name="_xlnm.Print_Area" localSheetId="21">'Konkurs RPO WO.8.K.4'!$A$1:$H$54</definedName>
    <definedName name="_xlnm.Print_Area" localSheetId="3">'Kryteria RPO WO.10.K.1'!$A$1:$E$37</definedName>
    <definedName name="_xlnm.Print_Area" localSheetId="13">'Kryteria RPO WO.10.K.2'!$A$1:$E$75</definedName>
    <definedName name="_xlnm.Print_Area" localSheetId="5">'Kryteria RPO WO.7.K.1'!$A$1:$F$28</definedName>
    <definedName name="_xlnm.Print_Area" localSheetId="22">'Kryteria RPO WO.8.K.4'!$A$1:$E$25</definedName>
    <definedName name="_xlnm.Print_Area" localSheetId="24">'Planowane działania'!$A$1:$J$15</definedName>
    <definedName name="_xlnm.Print_Area" localSheetId="23">'Projekt pozakonkursowy'!$A$1:$K$58</definedName>
    <definedName name="_xlnm.Print_Area" localSheetId="25">'ZAŁ. 1'!$A$1:$M$24</definedName>
    <definedName name="PI">'Informacje ogólne'!$N$101:$N$106</definedName>
    <definedName name="prog_oper">[1]słownik!$W$2:$W$19</definedName>
    <definedName name="Programy">'Informacje ogólne'!$K$101:$K$118</definedName>
    <definedName name="skroty_PI">'Informacje ogólne'!$N$108:$N$113</definedName>
    <definedName name="skroty_PP">'Informacje ogólne'!$K$126:$K$162</definedName>
    <definedName name="TERYTPOWIAT">'Informacje ogólne'!$G$91:$G$469</definedName>
    <definedName name="terytPowiaty">'Informacje ogólne'!$G$91:$H$469</definedName>
    <definedName name="terytPowiatyPowiat">[2]SLOWNIKI!$E$2:$E$380</definedName>
    <definedName name="terytwojewodztwo">'Informacje ogólne'!$K$170:$K$185</definedName>
    <definedName name="wojewodztwa">'Konkurs RPO WO.10.K.1'!$M$61:$M$77</definedName>
  </definedNames>
  <calcPr calcId="152511"/>
</workbook>
</file>

<file path=xl/calcChain.xml><?xml version="1.0" encoding="utf-8"?>
<calcChain xmlns="http://schemas.openxmlformats.org/spreadsheetml/2006/main">
  <c r="C39" i="22" l="1"/>
  <c r="F11" i="6" l="1"/>
  <c r="E11" i="6"/>
</calcChain>
</file>

<file path=xl/sharedStrings.xml><?xml version="1.0" encoding="utf-8"?>
<sst xmlns="http://schemas.openxmlformats.org/spreadsheetml/2006/main" count="2863" uniqueCount="1704">
  <si>
    <t>województwo</t>
  </si>
  <si>
    <t>powiat</t>
  </si>
  <si>
    <t>Priorytet Inwestycyjny</t>
  </si>
  <si>
    <t>Czy wymagana jest fiszka Regionalnego Programu Zdrowotnego</t>
  </si>
  <si>
    <t>INFORMACJE OGÓLNE</t>
  </si>
  <si>
    <t>Planowana alokacja [PLN]</t>
  </si>
  <si>
    <t>Wartość docelowa</t>
  </si>
  <si>
    <t>Cel projektu</t>
  </si>
  <si>
    <t>Nazwa zadania</t>
  </si>
  <si>
    <t xml:space="preserve">Priorytet Inwestycyjny </t>
  </si>
  <si>
    <t>Uwagi:</t>
  </si>
  <si>
    <t>Nr narzędzia w Policy Paper</t>
  </si>
  <si>
    <t>Opis konkursu, zakres wsparcia</t>
  </si>
  <si>
    <t>lista rozwijana</t>
  </si>
  <si>
    <t>Opis zgodności konkursu z mapami potrzeb zdrowotnych</t>
  </si>
  <si>
    <t>Opis projektu</t>
  </si>
  <si>
    <t>Kryteria wyboru projektu</t>
  </si>
  <si>
    <t>Tytuł projektu</t>
  </si>
  <si>
    <r>
      <t xml:space="preserve">Cel zgodnie z </t>
    </r>
    <r>
      <rPr>
        <i/>
        <sz val="10"/>
        <rFont val="Calibri"/>
        <family val="2"/>
        <charset val="238"/>
        <scheme val="minor"/>
      </rPr>
      <t>Policy Paper</t>
    </r>
  </si>
  <si>
    <t>inne</t>
  </si>
  <si>
    <t>Cel zgodnie z Policy Paper</t>
  </si>
  <si>
    <t>Numer i nazwa narzędzia 
zgodnie z Policy Paper</t>
  </si>
  <si>
    <t>Planowane dofinansowanie UE [%]</t>
  </si>
  <si>
    <t>Planowana całkowita alokacja [PLN]</t>
  </si>
  <si>
    <t>Planowane dofinansowanie UE [PLN]</t>
  </si>
  <si>
    <t>Kryteria wyboru projektów</t>
  </si>
  <si>
    <t>KRYTERIA WYBORU PROJEKTÓW</t>
  </si>
  <si>
    <t>Planowany termin 
rozpoczęcia naboru</t>
  </si>
  <si>
    <t>Opis zgodności projektu 
z mapami potrzeb zdrowotnych</t>
  </si>
  <si>
    <t>Planowany koszt kwalifikowalny [PLN]</t>
  </si>
  <si>
    <t>Planowany koszt całkowity 
[PLN]</t>
  </si>
  <si>
    <t>Źródła finansowania</t>
  </si>
  <si>
    <t>Program Operacyjny</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</si>
  <si>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</si>
  <si>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</si>
  <si>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</si>
  <si>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</si>
  <si>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</si>
  <si>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</si>
  <si>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</si>
  <si>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</si>
  <si>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FISZKA KONKURSOWA</t>
  </si>
  <si>
    <t>Działanie</t>
  </si>
  <si>
    <t>INFORMACJE O KONKURSIE</t>
  </si>
  <si>
    <t>Narzędzie 
zgodnie z Policy Paper</t>
  </si>
  <si>
    <t>Fundusz</t>
  </si>
  <si>
    <t>Cel Tematyczny</t>
  </si>
  <si>
    <t>Poddziałanie</t>
  </si>
  <si>
    <t xml:space="preserve">Planowany termin 
ogłoszenia </t>
  </si>
  <si>
    <t>RRRR</t>
  </si>
  <si>
    <t>KW</t>
  </si>
  <si>
    <t>Beneficjent</t>
  </si>
  <si>
    <t>INFORMACJE O PROJEKCIE</t>
  </si>
  <si>
    <t xml:space="preserve">Narzędzie zgodnie z Policy Paper </t>
  </si>
  <si>
    <t>Typ projektów zgodnie z PO/ SZOOP</t>
  </si>
  <si>
    <t>Planowane dofinansowanie UE 
[%]</t>
  </si>
  <si>
    <t>Działania w projekcie</t>
  </si>
  <si>
    <t>Opis działania</t>
  </si>
  <si>
    <t>Szacunkowa wartość całkowita zadania [PLN]</t>
  </si>
  <si>
    <t>Rodzaj  [produktu/ rezultatu]</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</si>
  <si>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</si>
  <si>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</si>
  <si>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</si>
  <si>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</si>
  <si>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</si>
  <si>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</si>
  <si>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</si>
  <si>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</si>
  <si>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</si>
  <si>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Komplementarność RPZ z innymi działaniami podejmowanymi na poziomie krajowym</t>
  </si>
  <si>
    <t>Komplementarność RPZ z innymi działaniami podejmowanymi na poziomie regionalnym</t>
  </si>
  <si>
    <t>Tytuł konkursu</t>
  </si>
  <si>
    <t>FISZKA ZAŁOŻEŃ RPZ</t>
  </si>
  <si>
    <t>NIE</t>
  </si>
  <si>
    <t>ogólnopolski</t>
  </si>
  <si>
    <t>dolnośląskie</t>
  </si>
  <si>
    <t>kujawsko-pomorskie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</si>
  <si>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</si>
  <si>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</si>
  <si>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</si>
  <si>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</si>
  <si>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</si>
  <si>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CT2 Zwiększenie dostępności, stopnia wykorzystania i jakości technologii informacyjno-komunikacyjnych</t>
  </si>
  <si>
    <t>CT8 Promowanie trwałego i wysokiej jakości zatrudnienia oraz wsparcie mobilności pracowników</t>
  </si>
  <si>
    <t>CT9 Promowanie włączenia społecznego, walka z ubóstwem i wszelką dyskryminacją</t>
  </si>
  <si>
    <t>CT 10 Inwestowanie w kształcenie, szkolenie oraz szkolenie zawodowe na rzecz zdobywania umiejętności i uczenia się przez całe życie</t>
  </si>
  <si>
    <t>Narzędzie 1</t>
  </si>
  <si>
    <t>Narzędzie 2</t>
  </si>
  <si>
    <t>Narzędzie 3</t>
  </si>
  <si>
    <t>Narzędzie 4</t>
  </si>
  <si>
    <t>Narzędzie 5</t>
  </si>
  <si>
    <t>Narzędzie 6</t>
  </si>
  <si>
    <t>Narzędzie 7</t>
  </si>
  <si>
    <t>Narzędzie 8</t>
  </si>
  <si>
    <t>Narzędzie 9</t>
  </si>
  <si>
    <t>Narzędzie 10</t>
  </si>
  <si>
    <t>Narzędzie 11</t>
  </si>
  <si>
    <t>Narzędzie 12</t>
  </si>
  <si>
    <t>Narzędzie 13</t>
  </si>
  <si>
    <t>Narzędzie 14</t>
  </si>
  <si>
    <t>Narzędzie 15</t>
  </si>
  <si>
    <t>Narzędzie 16</t>
  </si>
  <si>
    <t>Narzędzie 17</t>
  </si>
  <si>
    <t>Narzędzie 18</t>
  </si>
  <si>
    <t>Narzędzie 19</t>
  </si>
  <si>
    <t>Narzędzie 20</t>
  </si>
  <si>
    <t>Narzędzie 21</t>
  </si>
  <si>
    <t>Narzędzie 22</t>
  </si>
  <si>
    <t>Narzędzie 23</t>
  </si>
  <si>
    <t>Narzędzie 24</t>
  </si>
  <si>
    <t>Narzędzie 25</t>
  </si>
  <si>
    <t>Narzędzie 26</t>
  </si>
  <si>
    <t>Narzędzie 27</t>
  </si>
  <si>
    <t>Narzędzie 28</t>
  </si>
  <si>
    <t>Narzędzie 29</t>
  </si>
  <si>
    <t>Narzędzie 30</t>
  </si>
  <si>
    <t>Narzędzie 31</t>
  </si>
  <si>
    <t>Narzędzie 32</t>
  </si>
  <si>
    <t>Narzędzie 33</t>
  </si>
  <si>
    <t>Narzędzie 34</t>
  </si>
  <si>
    <t>Narzędzie 35</t>
  </si>
  <si>
    <t>Narzędzie 36</t>
  </si>
  <si>
    <t>Narzędzie 37</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</si>
  <si>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</si>
  <si>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</si>
  <si>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</si>
  <si>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</si>
  <si>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</si>
  <si>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</si>
  <si>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</si>
  <si>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</si>
  <si>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9 Utworzenie nowych CU (roboty budowlane,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</si>
  <si>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</si>
  <si>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</si>
  <si>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</si>
  <si>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</si>
  <si>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</si>
  <si>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</si>
  <si>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</si>
  <si>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</si>
  <si>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</si>
  <si>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</si>
  <si>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</si>
  <si>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</si>
  <si>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</si>
  <si>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</si>
  <si>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</si>
  <si>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</si>
  <si>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</si>
  <si>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</si>
  <si>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</si>
  <si>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</si>
  <si>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</si>
  <si>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</si>
  <si>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</si>
  <si>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</si>
  <si>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</si>
  <si>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</si>
  <si>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</si>
  <si>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</si>
  <si>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lubelskie</t>
  </si>
  <si>
    <t>lubuskie</t>
  </si>
  <si>
    <t>łódzkie</t>
  </si>
  <si>
    <t>małopolskie</t>
  </si>
  <si>
    <t>mazowieckie</t>
  </si>
  <si>
    <t>opolskie</t>
  </si>
  <si>
    <t>podkarpackie</t>
  </si>
  <si>
    <t>podlaskie</t>
  </si>
  <si>
    <t>pomorskie</t>
  </si>
  <si>
    <t>ślaskie</t>
  </si>
  <si>
    <t>świętokrzyskie</t>
  </si>
  <si>
    <t>warmińsko-mazurskie</t>
  </si>
  <si>
    <t>wielkopolskie</t>
  </si>
  <si>
    <t>zachodniopomorskie</t>
  </si>
  <si>
    <t>EFRR</t>
  </si>
  <si>
    <t>EFS</t>
  </si>
  <si>
    <t>Nazwa Programu Operacyjnego</t>
  </si>
  <si>
    <t>Wersja Planu działań (dalej PD) [nr wersji/RRRR]</t>
  </si>
  <si>
    <t>PI 2c</t>
  </si>
  <si>
    <t>PI 8vi</t>
  </si>
  <si>
    <t>PI 9a</t>
  </si>
  <si>
    <t>PI 9iv</t>
  </si>
  <si>
    <t>PI 10ii</t>
  </si>
  <si>
    <t>PI 10iii</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</si>
  <si>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</si>
  <si>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Oś priorytetowa</t>
  </si>
  <si>
    <t>Wskaźniki</t>
  </si>
  <si>
    <t>Rodzaj 
[produktu/rezultatu]</t>
  </si>
  <si>
    <t>Nr konkursu w Planie Działań</t>
  </si>
  <si>
    <t>Nr projektu w Planie Działań</t>
  </si>
  <si>
    <t>Razem</t>
  </si>
  <si>
    <t>regionalny</t>
  </si>
  <si>
    <t>Nazwa wskaźnika</t>
  </si>
  <si>
    <t>Szacowana wartość osiągnięta dzięki realizacji konkursu</t>
  </si>
  <si>
    <t>Wartość docelowa zakładana w PO/SZOOP</t>
  </si>
  <si>
    <t>TAK (jeśli TAK, wypełnij również arkusz RPZ)</t>
  </si>
  <si>
    <t xml:space="preserve">Wskaźniki
</t>
  </si>
  <si>
    <t>TERYT:</t>
  </si>
  <si>
    <t>Powiat:</t>
  </si>
  <si>
    <t xml:space="preserve">Kosztorys RPZ </t>
  </si>
  <si>
    <t>REKOMENDACJE KOMITETU STERUJĄCEGO</t>
  </si>
  <si>
    <t>Opis zgodności kryterium z rekomendacją</t>
  </si>
  <si>
    <t>Lp.</t>
  </si>
  <si>
    <t>POZOSTAŁE KRYTERIA PROPONOWANE PRZEZ IZ/IP</t>
  </si>
  <si>
    <t>Uwagi</t>
  </si>
  <si>
    <t>Program Operacyjny Wiedza, Edukacja, Rozwój</t>
  </si>
  <si>
    <t>Program Operacyjny Infrastruktura i Środowisko na lata 2014 - 2020</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</si>
  <si>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</si>
  <si>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</si>
  <si>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</si>
  <si>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</si>
  <si>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</si>
  <si>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</si>
  <si>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</si>
  <si>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</si>
  <si>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</si>
  <si>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</si>
  <si>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</si>
  <si>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</si>
  <si>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</si>
  <si>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</si>
  <si>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</si>
  <si>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</si>
  <si>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A. Rozwój profilaktyki zdrowotnej, diagnostyki i medycyny naprawczej ukierunkowany na główne problemy epidemiologiczne w Polsce</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</si>
  <si>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</si>
  <si>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</si>
  <si>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</si>
  <si>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Data i podpis osoby upoważnionej do złożenia 
Planu działań 
(zgodnie z informacją w pkt Informacje ogólne)</t>
  </si>
  <si>
    <t>Zakres terytorialny inwestycji</t>
  </si>
  <si>
    <t>Wartość docelowa zakładana 
w PO/SZOOP</t>
  </si>
  <si>
    <t>Uzasadnienie realizacji projektu 
w trybie pozakonkursowym</t>
  </si>
  <si>
    <t>Typ beneficjenta RPZ
(potencjalni wnioskodawcy)</t>
  </si>
  <si>
    <t>Rekomendacja KS dla kryterium</t>
  </si>
  <si>
    <t xml:space="preserve">Rodzaj kryterium </t>
  </si>
  <si>
    <t>TERYT powiat</t>
  </si>
  <si>
    <t>TERYT  województwo</t>
  </si>
  <si>
    <t>Dane kontaktowe osoby upoważnionej do złożenia Planu Działań (imię i nazwisko, komórka organizacyjna, stanowisko, tel., e-mail)</t>
  </si>
  <si>
    <t>Typ/typy projektów (operacji) przewidziane do realizacji w ramach konkursu</t>
  </si>
  <si>
    <t>[rok]</t>
  </si>
  <si>
    <t>Potencjalni beneficjenci/ 
Typy beneficjentów</t>
  </si>
  <si>
    <t>Szacowana wartość osiągnięta dzięki realizacji projektu</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</si>
  <si>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</si>
  <si>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</si>
  <si>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</si>
  <si>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</si>
  <si>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</si>
  <si>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</si>
  <si>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</si>
  <si>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</si>
  <si>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</si>
  <si>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</si>
  <si>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</si>
  <si>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</si>
  <si>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</si>
  <si>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</si>
  <si>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Zawarto w odrębnej tabeli</t>
  </si>
  <si>
    <t>Strategiczność projektu</t>
  </si>
  <si>
    <t>Opis wpływu projektu na efektywność kosztową projektu oraz efektywność finansową Beneficjenta</t>
  </si>
  <si>
    <t>Minimalna wartość projektu [PLN]</t>
  </si>
  <si>
    <t>Maksymalna wartość projektu [PLN]</t>
  </si>
  <si>
    <t>Instytucja realizująca/ Beneficjent</t>
  </si>
  <si>
    <t>Kryterium</t>
  </si>
  <si>
    <t>Nr konkursu/ 
projektu pozakonkursowego</t>
  </si>
  <si>
    <t>Tytuł konkursu/ 
projektu pozakonkursowego</t>
  </si>
  <si>
    <t>Identyfikator/
nr umowy o dofinansowanie</t>
  </si>
  <si>
    <t>skroty_PP</t>
  </si>
  <si>
    <t>wojewodztwa</t>
  </si>
  <si>
    <t>narzedzia_PP_cale</t>
  </si>
  <si>
    <t>04 01</t>
  </si>
  <si>
    <t>20 01</t>
  </si>
  <si>
    <t>28 01</t>
  </si>
  <si>
    <t>10 01</t>
  </si>
  <si>
    <t>24 01</t>
  </si>
  <si>
    <t>06 01</t>
  </si>
  <si>
    <t>06 61</t>
  </si>
  <si>
    <t>14 01</t>
  </si>
  <si>
    <t>32 01</t>
  </si>
  <si>
    <t>20 02</t>
  </si>
  <si>
    <t>20 61</t>
  </si>
  <si>
    <t>20 03</t>
  </si>
  <si>
    <t>24 02</t>
  </si>
  <si>
    <t>24 61</t>
  </si>
  <si>
    <t>18 01</t>
  </si>
  <si>
    <t>06 02</t>
  </si>
  <si>
    <t>12 01</t>
  </si>
  <si>
    <t>02 01</t>
  </si>
  <si>
    <t>28 02</t>
  </si>
  <si>
    <t>04 02</t>
  </si>
  <si>
    <t>12 02</t>
  </si>
  <si>
    <t>16 01</t>
  </si>
  <si>
    <t>10 21</t>
  </si>
  <si>
    <t>18 02</t>
  </si>
  <si>
    <t>26 01</t>
  </si>
  <si>
    <t>04 03</t>
  </si>
  <si>
    <t>04 61</t>
  </si>
  <si>
    <t>24 62</t>
  </si>
  <si>
    <t>22 01</t>
  </si>
  <si>
    <t>06 62</t>
  </si>
  <si>
    <t>04 04</t>
  </si>
  <si>
    <t>06 03</t>
  </si>
  <si>
    <t>30 01</t>
  </si>
  <si>
    <t>22 02</t>
  </si>
  <si>
    <t>24 63</t>
  </si>
  <si>
    <t>32 02</t>
  </si>
  <si>
    <t>12 03</t>
  </si>
  <si>
    <t>14 02</t>
  </si>
  <si>
    <t>24 03</t>
  </si>
  <si>
    <t>30 02</t>
  </si>
  <si>
    <t>24 64</t>
  </si>
  <si>
    <t>24 04</t>
  </si>
  <si>
    <t>22 03</t>
  </si>
  <si>
    <t>24 65</t>
  </si>
  <si>
    <t>12 04</t>
  </si>
  <si>
    <t>18 03</t>
  </si>
  <si>
    <t>32 03</t>
  </si>
  <si>
    <t>28 03</t>
  </si>
  <si>
    <t>02 02</t>
  </si>
  <si>
    <t>28 61</t>
  </si>
  <si>
    <t>28 04</t>
  </si>
  <si>
    <t>28 05</t>
  </si>
  <si>
    <t>14 03</t>
  </si>
  <si>
    <t>22 61</t>
  </si>
  <si>
    <t>22 04</t>
  </si>
  <si>
    <t>22 62</t>
  </si>
  <si>
    <t>28 06</t>
  </si>
  <si>
    <t>24 66</t>
  </si>
  <si>
    <t>24 05</t>
  </si>
  <si>
    <t>02 03</t>
  </si>
  <si>
    <t>16 02</t>
  </si>
  <si>
    <t>30 03</t>
  </si>
  <si>
    <t>32 04</t>
  </si>
  <si>
    <t>04 05</t>
  </si>
  <si>
    <t>28 18</t>
  </si>
  <si>
    <t>12 05</t>
  </si>
  <si>
    <t>08 01</t>
  </si>
  <si>
    <t>08 61</t>
  </si>
  <si>
    <t>14 04</t>
  </si>
  <si>
    <t>30 04</t>
  </si>
  <si>
    <t>02 04</t>
  </si>
  <si>
    <t>20 04</t>
  </si>
  <si>
    <t>14 05</t>
  </si>
  <si>
    <t>30 05</t>
  </si>
  <si>
    <t>14 06</t>
  </si>
  <si>
    <t>04 62</t>
  </si>
  <si>
    <t>04 06</t>
  </si>
  <si>
    <t>32 05</t>
  </si>
  <si>
    <t>32 06</t>
  </si>
  <si>
    <t>20 05</t>
  </si>
  <si>
    <t>06 04</t>
  </si>
  <si>
    <t>28 07</t>
  </si>
  <si>
    <t>04 07</t>
  </si>
  <si>
    <t>06 05</t>
  </si>
  <si>
    <t>30 06</t>
  </si>
  <si>
    <t>18 04</t>
  </si>
  <si>
    <t>18 05</t>
  </si>
  <si>
    <t>24 67</t>
  </si>
  <si>
    <t>02 05</t>
  </si>
  <si>
    <t>24 68</t>
  </si>
  <si>
    <t>02 61</t>
  </si>
  <si>
    <t>02 06</t>
  </si>
  <si>
    <t>26 02</t>
  </si>
  <si>
    <t>30 07</t>
  </si>
  <si>
    <t>30 61</t>
  </si>
  <si>
    <t>02 07</t>
  </si>
  <si>
    <t>32 07</t>
  </si>
  <si>
    <t>22 05</t>
  </si>
  <si>
    <t>24 69</t>
  </si>
  <si>
    <t>26 03</t>
  </si>
  <si>
    <t>16 03</t>
  </si>
  <si>
    <t>30 08</t>
  </si>
  <si>
    <t>28 08</t>
  </si>
  <si>
    <t>26 61</t>
  </si>
  <si>
    <t>26 04</t>
  </si>
  <si>
    <t>16 04</t>
  </si>
  <si>
    <t>24 06</t>
  </si>
  <si>
    <t>02 08</t>
  </si>
  <si>
    <t>18 06</t>
  </si>
  <si>
    <t>20 06</t>
  </si>
  <si>
    <t>30 09</t>
  </si>
  <si>
    <t>32 08</t>
  </si>
  <si>
    <t>26 05</t>
  </si>
  <si>
    <t>30 62</t>
  </si>
  <si>
    <t>30 10</t>
  </si>
  <si>
    <t>32 61</t>
  </si>
  <si>
    <t>32 09</t>
  </si>
  <si>
    <t>30 11</t>
  </si>
  <si>
    <t>22 06</t>
  </si>
  <si>
    <t>14 07</t>
  </si>
  <si>
    <t>12 06</t>
  </si>
  <si>
    <t>12 61</t>
  </si>
  <si>
    <t>16 05</t>
  </si>
  <si>
    <t>06 06</t>
  </si>
  <si>
    <t>06 07</t>
  </si>
  <si>
    <t>18 61</t>
  </si>
  <si>
    <t>08 02</t>
  </si>
  <si>
    <t>18 07</t>
  </si>
  <si>
    <t>30 12</t>
  </si>
  <si>
    <t>10 02</t>
  </si>
  <si>
    <t>22 07</t>
  </si>
  <si>
    <t>14 08</t>
  </si>
  <si>
    <t>02 62</t>
  </si>
  <si>
    <t>02 09</t>
  </si>
  <si>
    <t>18 21</t>
  </si>
  <si>
    <t>30 13</t>
  </si>
  <si>
    <t>30 63</t>
  </si>
  <si>
    <t>18 08</t>
  </si>
  <si>
    <t>22 08</t>
  </si>
  <si>
    <t>28 09</t>
  </si>
  <si>
    <t>12 07</t>
  </si>
  <si>
    <t>04 08</t>
  </si>
  <si>
    <t>14 09</t>
  </si>
  <si>
    <t>18 09</t>
  </si>
  <si>
    <t>02 10</t>
  </si>
  <si>
    <t>06 08</t>
  </si>
  <si>
    <t>06 09</t>
  </si>
  <si>
    <t>02 11</t>
  </si>
  <si>
    <t>06 63</t>
  </si>
  <si>
    <t>24 07</t>
  </si>
  <si>
    <t>02 12</t>
  </si>
  <si>
    <t>18 10</t>
  </si>
  <si>
    <t>10 03</t>
  </si>
  <si>
    <t>10 04</t>
  </si>
  <si>
    <t>06 10</t>
  </si>
  <si>
    <t>32 18</t>
  </si>
  <si>
    <t>20 62</t>
  </si>
  <si>
    <t>20 07</t>
  </si>
  <si>
    <t>14 10</t>
  </si>
  <si>
    <t>10 05</t>
  </si>
  <si>
    <t>10 06</t>
  </si>
  <si>
    <t>10 61</t>
  </si>
  <si>
    <t>06 11</t>
  </si>
  <si>
    <t>14 11</t>
  </si>
  <si>
    <t>22 09</t>
  </si>
  <si>
    <t>12 08</t>
  </si>
  <si>
    <t>18 11</t>
  </si>
  <si>
    <t>30 14</t>
  </si>
  <si>
    <t>08 03</t>
  </si>
  <si>
    <t>24 08</t>
  </si>
  <si>
    <t>02 13</t>
  </si>
  <si>
    <t>14 12</t>
  </si>
  <si>
    <t>14 13</t>
  </si>
  <si>
    <t>04 09</t>
  </si>
  <si>
    <t>20 08</t>
  </si>
  <si>
    <t>28 10</t>
  </si>
  <si>
    <t>24 70</t>
  </si>
  <si>
    <t>24 09</t>
  </si>
  <si>
    <t>12 09</t>
  </si>
  <si>
    <t>32 10</t>
  </si>
  <si>
    <t>04 10</t>
  </si>
  <si>
    <t>16 06</t>
  </si>
  <si>
    <t>28 11</t>
  </si>
  <si>
    <t>18 12</t>
  </si>
  <si>
    <t>22 10</t>
  </si>
  <si>
    <t>14 14</t>
  </si>
  <si>
    <t>28 12</t>
  </si>
  <si>
    <t>12 10</t>
  </si>
  <si>
    <t>08 04</t>
  </si>
  <si>
    <t>12 11</t>
  </si>
  <si>
    <t>30 15</t>
  </si>
  <si>
    <t>12 62</t>
  </si>
  <si>
    <t>16 07</t>
  </si>
  <si>
    <t>30 16</t>
  </si>
  <si>
    <t>28 13</t>
  </si>
  <si>
    <t>16 08</t>
  </si>
  <si>
    <t>02 14</t>
  </si>
  <si>
    <t>12 12</t>
  </si>
  <si>
    <t>28 62</t>
  </si>
  <si>
    <t>28 14</t>
  </si>
  <si>
    <t>02 15</t>
  </si>
  <si>
    <t>26 06</t>
  </si>
  <si>
    <t>10 07</t>
  </si>
  <si>
    <t>16 61</t>
  </si>
  <si>
    <t>06 12</t>
  </si>
  <si>
    <t>16 09</t>
  </si>
  <si>
    <t>14 15</t>
  </si>
  <si>
    <t>14 61</t>
  </si>
  <si>
    <t>26 07</t>
  </si>
  <si>
    <t>14 16</t>
  </si>
  <si>
    <t>30 17</t>
  </si>
  <si>
    <t>28 15</t>
  </si>
  <si>
    <t>30 18</t>
  </si>
  <si>
    <t>12 13</t>
  </si>
  <si>
    <t>14 17</t>
  </si>
  <si>
    <t>10 08</t>
  </si>
  <si>
    <t>10 09</t>
  </si>
  <si>
    <t>06 13</t>
  </si>
  <si>
    <t>14 18</t>
  </si>
  <si>
    <t>24 71</t>
  </si>
  <si>
    <t>30 19</t>
  </si>
  <si>
    <t>26 08</t>
  </si>
  <si>
    <t>10 10</t>
  </si>
  <si>
    <t>10 62</t>
  </si>
  <si>
    <t>28 16</t>
  </si>
  <si>
    <t>30 20</t>
  </si>
  <si>
    <t>14 62</t>
  </si>
  <si>
    <t>14 19</t>
  </si>
  <si>
    <t>14 20</t>
  </si>
  <si>
    <t>10 11</t>
  </si>
  <si>
    <t>32 11</t>
  </si>
  <si>
    <t>02 16</t>
  </si>
  <si>
    <t>30 64</t>
  </si>
  <si>
    <t>30 21</t>
  </si>
  <si>
    <t>12 14</t>
  </si>
  <si>
    <t>16 10</t>
  </si>
  <si>
    <t>14 21</t>
  </si>
  <si>
    <t>14 22</t>
  </si>
  <si>
    <t>18 13</t>
  </si>
  <si>
    <t>18 62</t>
  </si>
  <si>
    <t>18 14</t>
  </si>
  <si>
    <t>14 23</t>
  </si>
  <si>
    <t>24 10</t>
  </si>
  <si>
    <t>22 11</t>
  </si>
  <si>
    <t>06 14</t>
  </si>
  <si>
    <t>14 24</t>
  </si>
  <si>
    <t>32 12</t>
  </si>
  <si>
    <t>24 11</t>
  </si>
  <si>
    <t>14 63</t>
  </si>
  <si>
    <t>14 25</t>
  </si>
  <si>
    <t>10 12</t>
  </si>
  <si>
    <t>04 11</t>
  </si>
  <si>
    <t>06 15</t>
  </si>
  <si>
    <t>30 22</t>
  </si>
  <si>
    <t>10 13</t>
  </si>
  <si>
    <t>18 15</t>
  </si>
  <si>
    <t>24 72</t>
  </si>
  <si>
    <t>24 12</t>
  </si>
  <si>
    <t>24 73</t>
  </si>
  <si>
    <t>06 16</t>
  </si>
  <si>
    <t>04 12</t>
  </si>
  <si>
    <t>18 16</t>
  </si>
  <si>
    <t>18 63</t>
  </si>
  <si>
    <t>26 09</t>
  </si>
  <si>
    <t>18 17</t>
  </si>
  <si>
    <t>20 09</t>
  </si>
  <si>
    <t>04 13</t>
  </si>
  <si>
    <t>14 64</t>
  </si>
  <si>
    <t>14 26</t>
  </si>
  <si>
    <t>24 74</t>
  </si>
  <si>
    <t>20 10</t>
  </si>
  <si>
    <t>10 14</t>
  </si>
  <si>
    <t>14 27</t>
  </si>
  <si>
    <t>26 10</t>
  </si>
  <si>
    <t>10 63</t>
  </si>
  <si>
    <t>10 15</t>
  </si>
  <si>
    <t>32 13</t>
  </si>
  <si>
    <t>08 05</t>
  </si>
  <si>
    <t>30 23</t>
  </si>
  <si>
    <t>22 63</t>
  </si>
  <si>
    <t>22 12</t>
  </si>
  <si>
    <t>14 28</t>
  </si>
  <si>
    <t>14 29</t>
  </si>
  <si>
    <t>20 11</t>
  </si>
  <si>
    <t>22 64</t>
  </si>
  <si>
    <t>24 75</t>
  </si>
  <si>
    <t>18 18</t>
  </si>
  <si>
    <t>26 11</t>
  </si>
  <si>
    <t>32 14</t>
  </si>
  <si>
    <t>22 13</t>
  </si>
  <si>
    <t>26 12</t>
  </si>
  <si>
    <t>16 11</t>
  </si>
  <si>
    <t>08 06</t>
  </si>
  <si>
    <t>02 17</t>
  </si>
  <si>
    <t>18 19</t>
  </si>
  <si>
    <t>08 07</t>
  </si>
  <si>
    <t>12 15</t>
  </si>
  <si>
    <t>20 12</t>
  </si>
  <si>
    <t>20 63</t>
  </si>
  <si>
    <t>30 24</t>
  </si>
  <si>
    <t>32 62</t>
  </si>
  <si>
    <t>32 15</t>
  </si>
  <si>
    <t>28 17</t>
  </si>
  <si>
    <t>22 16</t>
  </si>
  <si>
    <t>14 30</t>
  </si>
  <si>
    <t>02 18</t>
  </si>
  <si>
    <t>30 25</t>
  </si>
  <si>
    <t>30 26</t>
  </si>
  <si>
    <t>06 17</t>
  </si>
  <si>
    <t>02 19</t>
  </si>
  <si>
    <t>32 16</t>
  </si>
  <si>
    <t>08 08</t>
  </si>
  <si>
    <t>04 14</t>
  </si>
  <si>
    <t>24 76</t>
  </si>
  <si>
    <t>32 63</t>
  </si>
  <si>
    <t>18 64</t>
  </si>
  <si>
    <t>18 20</t>
  </si>
  <si>
    <t>24 13</t>
  </si>
  <si>
    <t>12 16</t>
  </si>
  <si>
    <t>12 63</t>
  </si>
  <si>
    <t>12 17</t>
  </si>
  <si>
    <t>22 14</t>
  </si>
  <si>
    <t>06 18</t>
  </si>
  <si>
    <t>10 16</t>
  </si>
  <si>
    <t>04 63</t>
  </si>
  <si>
    <t>04 15</t>
  </si>
  <si>
    <t>02 20</t>
  </si>
  <si>
    <t>04 16</t>
  </si>
  <si>
    <t>30 27</t>
  </si>
  <si>
    <t>24 77</t>
  </si>
  <si>
    <t>24 14</t>
  </si>
  <si>
    <t>12 18</t>
  </si>
  <si>
    <t>02 21</t>
  </si>
  <si>
    <t>32 17</t>
  </si>
  <si>
    <t>14 65</t>
  </si>
  <si>
    <t>14 32</t>
  </si>
  <si>
    <t>04 17</t>
  </si>
  <si>
    <t>30 28</t>
  </si>
  <si>
    <t>22 15</t>
  </si>
  <si>
    <t>28 19</t>
  </si>
  <si>
    <t>14 33</t>
  </si>
  <si>
    <t>12 19</t>
  </si>
  <si>
    <t>10 17</t>
  </si>
  <si>
    <t>10 18</t>
  </si>
  <si>
    <t>04 64</t>
  </si>
  <si>
    <t>04 18</t>
  </si>
  <si>
    <t>06 19</t>
  </si>
  <si>
    <t>26 13</t>
  </si>
  <si>
    <t>24 15</t>
  </si>
  <si>
    <t>30 29</t>
  </si>
  <si>
    <t>14 34</t>
  </si>
  <si>
    <t>02 22</t>
  </si>
  <si>
    <t>02 64</t>
  </si>
  <si>
    <t>02 23</t>
  </si>
  <si>
    <t>30 30</t>
  </si>
  <si>
    <t>08 12</t>
  </si>
  <si>
    <t>20 13</t>
  </si>
  <si>
    <t>14 35</t>
  </si>
  <si>
    <t>24 78</t>
  </si>
  <si>
    <t>20 14</t>
  </si>
  <si>
    <t>06 20</t>
  </si>
  <si>
    <t>06 64</t>
  </si>
  <si>
    <t>24 16</t>
  </si>
  <si>
    <t>02 24</t>
  </si>
  <si>
    <t>10 19</t>
  </si>
  <si>
    <t>10 20</t>
  </si>
  <si>
    <t>02 25</t>
  </si>
  <si>
    <t>08 62</t>
  </si>
  <si>
    <t>08 09</t>
  </si>
  <si>
    <t>02 26</t>
  </si>
  <si>
    <t>30 31</t>
  </si>
  <si>
    <t>14 36</t>
  </si>
  <si>
    <t>08 10</t>
  </si>
  <si>
    <t>08 11</t>
  </si>
  <si>
    <t>04 19</t>
  </si>
  <si>
    <t>24 79</t>
  </si>
  <si>
    <t>14 37</t>
  </si>
  <si>
    <t>14 38</t>
  </si>
  <si>
    <t>24 17</t>
  </si>
  <si>
    <t>aleksandrowski</t>
  </si>
  <si>
    <t>augustowski</t>
  </si>
  <si>
    <t>bartoszycki</t>
  </si>
  <si>
    <t>bełchatowski</t>
  </si>
  <si>
    <t>będziński</t>
  </si>
  <si>
    <t>bialski</t>
  </si>
  <si>
    <t>m. Biała Podlaska</t>
  </si>
  <si>
    <t>białobrzeski</t>
  </si>
  <si>
    <t>białogardzki</t>
  </si>
  <si>
    <t>białostocki</t>
  </si>
  <si>
    <t>m. Białystok</t>
  </si>
  <si>
    <t>bielski (podlaski)</t>
  </si>
  <si>
    <t>bielski (śląski)</t>
  </si>
  <si>
    <t>m. Bielsko-Biała</t>
  </si>
  <si>
    <t>bieszczadzki</t>
  </si>
  <si>
    <t>biłgorajski</t>
  </si>
  <si>
    <t>bocheński</t>
  </si>
  <si>
    <t>bolesławiecki</t>
  </si>
  <si>
    <t>braniewski</t>
  </si>
  <si>
    <t>brodnicki</t>
  </si>
  <si>
    <t>brzeski (małopolski)</t>
  </si>
  <si>
    <t>brzeski (opolski)</t>
  </si>
  <si>
    <t>brzeziński</t>
  </si>
  <si>
    <t>brzozowski</t>
  </si>
  <si>
    <t>buski</t>
  </si>
  <si>
    <t>bydgoski</t>
  </si>
  <si>
    <t>m. Bydgoszcz</t>
  </si>
  <si>
    <t>m. Bytom</t>
  </si>
  <si>
    <t>bytowski</t>
  </si>
  <si>
    <t>m. Chełm</t>
  </si>
  <si>
    <t>chełmiński</t>
  </si>
  <si>
    <t>chełmski</t>
  </si>
  <si>
    <t>chodzieski</t>
  </si>
  <si>
    <t>chojnicki</t>
  </si>
  <si>
    <t>m. Chorzów</t>
  </si>
  <si>
    <t>choszczeński</t>
  </si>
  <si>
    <t>chrzanowski</t>
  </si>
  <si>
    <t>ciechanowski</t>
  </si>
  <si>
    <t>cieszyński</t>
  </si>
  <si>
    <t>czarnkowsko-trzcianecki</t>
  </si>
  <si>
    <t>m. Częstochowa</t>
  </si>
  <si>
    <t>częstochowski</t>
  </si>
  <si>
    <t>człuchowski</t>
  </si>
  <si>
    <t>m. Dąbrowa Górnicza</t>
  </si>
  <si>
    <t>dąbrowski</t>
  </si>
  <si>
    <t>dębicki</t>
  </si>
  <si>
    <t>drawski</t>
  </si>
  <si>
    <t>działdowski</t>
  </si>
  <si>
    <t>dzierżoniowski</t>
  </si>
  <si>
    <t>m. Elbląg</t>
  </si>
  <si>
    <t>elbląski</t>
  </si>
  <si>
    <t>ełcki</t>
  </si>
  <si>
    <t>garwoliński</t>
  </si>
  <si>
    <t>m. Gdańsk</t>
  </si>
  <si>
    <t>gdański</t>
  </si>
  <si>
    <t>m. Gdynia</t>
  </si>
  <si>
    <t>giżycki</t>
  </si>
  <si>
    <t>m. Gliwice</t>
  </si>
  <si>
    <t>gliwicki</t>
  </si>
  <si>
    <t>głogowski</t>
  </si>
  <si>
    <t>głubczycki</t>
  </si>
  <si>
    <t>gnieźnieński</t>
  </si>
  <si>
    <t>goleniowski</t>
  </si>
  <si>
    <t>golubsko-dobrzyński</t>
  </si>
  <si>
    <t>gołdapski</t>
  </si>
  <si>
    <t>gorlicki</t>
  </si>
  <si>
    <t>gorzowski</t>
  </si>
  <si>
    <t>m. Gorzów Wielkopolski</t>
  </si>
  <si>
    <t>gostyniński</t>
  </si>
  <si>
    <t>gostyński</t>
  </si>
  <si>
    <t>górowski</t>
  </si>
  <si>
    <t>grajewski</t>
  </si>
  <si>
    <t>grodziski (mazowiecki)</t>
  </si>
  <si>
    <t>grodziski (wielkopolski)</t>
  </si>
  <si>
    <t>grójecki</t>
  </si>
  <si>
    <t>m. Grudziądz</t>
  </si>
  <si>
    <t>grudziądzki</t>
  </si>
  <si>
    <t>gryficki</t>
  </si>
  <si>
    <t>gryfiński</t>
  </si>
  <si>
    <t>hajnowski</t>
  </si>
  <si>
    <t>hrubieszowski</t>
  </si>
  <si>
    <t>iławski</t>
  </si>
  <si>
    <t>inowrocławski</t>
  </si>
  <si>
    <t>janowski</t>
  </si>
  <si>
    <t>jarociński</t>
  </si>
  <si>
    <t>jarosławski</t>
  </si>
  <si>
    <t>jasielski</t>
  </si>
  <si>
    <t>m. Jastrzębie-Zdrój</t>
  </si>
  <si>
    <t>jaworski</t>
  </si>
  <si>
    <t>m. Jaworzno</t>
  </si>
  <si>
    <t>m. Jelenia Góra</t>
  </si>
  <si>
    <t>jeleniogórski</t>
  </si>
  <si>
    <t>jędrzejowski</t>
  </si>
  <si>
    <t>kaliski</t>
  </si>
  <si>
    <t>m. Kalisz</t>
  </si>
  <si>
    <t>kamiennogórski</t>
  </si>
  <si>
    <t>kamieński</t>
  </si>
  <si>
    <t>kartuski</t>
  </si>
  <si>
    <t>m. Katowice</t>
  </si>
  <si>
    <t>kazimierski</t>
  </si>
  <si>
    <t>kędzierzyńsko-kozielski</t>
  </si>
  <si>
    <t>kępiński</t>
  </si>
  <si>
    <t>kętrzyński</t>
  </si>
  <si>
    <t>m. Kielce</t>
  </si>
  <si>
    <t>kielecki</t>
  </si>
  <si>
    <t>kluczborski</t>
  </si>
  <si>
    <t>kłobucki</t>
  </si>
  <si>
    <t>kłodzki</t>
  </si>
  <si>
    <t>kolbuszowski</t>
  </si>
  <si>
    <t>kolneński</t>
  </si>
  <si>
    <t>kolski</t>
  </si>
  <si>
    <t>kołobrzeski</t>
  </si>
  <si>
    <t>konecki</t>
  </si>
  <si>
    <t>m. Konin</t>
  </si>
  <si>
    <t>koniński</t>
  </si>
  <si>
    <t>m. Koszalin</t>
  </si>
  <si>
    <t>koszaliński</t>
  </si>
  <si>
    <t>kościański</t>
  </si>
  <si>
    <t>kościerski</t>
  </si>
  <si>
    <t>kozienicki</t>
  </si>
  <si>
    <t>krakowski</t>
  </si>
  <si>
    <t>m. Kraków</t>
  </si>
  <si>
    <t>krapkowicki</t>
  </si>
  <si>
    <t>krasnostawski</t>
  </si>
  <si>
    <t>kraśnicki</t>
  </si>
  <si>
    <t>m. Krosno</t>
  </si>
  <si>
    <t>krośnieński (odrzański)</t>
  </si>
  <si>
    <t>krośnieński (podkarpacki)</t>
  </si>
  <si>
    <t>krotoszyński</t>
  </si>
  <si>
    <t>kutnowski</t>
  </si>
  <si>
    <t>kwidzyński</t>
  </si>
  <si>
    <t>legionowski</t>
  </si>
  <si>
    <t>m. Legnica</t>
  </si>
  <si>
    <t>legnicki</t>
  </si>
  <si>
    <t>leski</t>
  </si>
  <si>
    <t>leszczyński</t>
  </si>
  <si>
    <t>m. Leszno</t>
  </si>
  <si>
    <t>leżajski</t>
  </si>
  <si>
    <t>lęborski</t>
  </si>
  <si>
    <t>lidzbarski</t>
  </si>
  <si>
    <t>limanowski</t>
  </si>
  <si>
    <t>lipnowski</t>
  </si>
  <si>
    <t>lipski</t>
  </si>
  <si>
    <t>lubaczowski</t>
  </si>
  <si>
    <t>lubański</t>
  </si>
  <si>
    <t>lubartowski</t>
  </si>
  <si>
    <t>lubelski</t>
  </si>
  <si>
    <t>lubiński</t>
  </si>
  <si>
    <t>m. Lublin</t>
  </si>
  <si>
    <t>lubliniecki</t>
  </si>
  <si>
    <t>lwówecki</t>
  </si>
  <si>
    <t>łańcucki</t>
  </si>
  <si>
    <t>łaski</t>
  </si>
  <si>
    <t>łęczycki</t>
  </si>
  <si>
    <t>łęczyński</t>
  </si>
  <si>
    <t>łobeski</t>
  </si>
  <si>
    <t>m. Łomża</t>
  </si>
  <si>
    <t>łomżyński</t>
  </si>
  <si>
    <t>łosicki</t>
  </si>
  <si>
    <t>łowicki</t>
  </si>
  <si>
    <t>łódzki wschodni</t>
  </si>
  <si>
    <t>m. Łódź</t>
  </si>
  <si>
    <t>łukowski</t>
  </si>
  <si>
    <t>makowski</t>
  </si>
  <si>
    <t>malborski</t>
  </si>
  <si>
    <t>miechowski</t>
  </si>
  <si>
    <t>mielecki</t>
  </si>
  <si>
    <t>międzychodzki</t>
  </si>
  <si>
    <t>międzyrzecki</t>
  </si>
  <si>
    <t>mikołowski</t>
  </si>
  <si>
    <t>milicki</t>
  </si>
  <si>
    <t>miński</t>
  </si>
  <si>
    <t>mławski</t>
  </si>
  <si>
    <t>mogileński</t>
  </si>
  <si>
    <t>moniecki</t>
  </si>
  <si>
    <t>mrągowski</t>
  </si>
  <si>
    <t>m. Mysłowice</t>
  </si>
  <si>
    <t>myszkowski</t>
  </si>
  <si>
    <t>myślenicki</t>
  </si>
  <si>
    <t>myśliborski</t>
  </si>
  <si>
    <t>nakielski</t>
  </si>
  <si>
    <t>namysłowski</t>
  </si>
  <si>
    <t>nidzicki</t>
  </si>
  <si>
    <t>niżański</t>
  </si>
  <si>
    <t>nowodworski (gdański)</t>
  </si>
  <si>
    <t>nowodworski (mazowiecki)</t>
  </si>
  <si>
    <t>nowomiejski</t>
  </si>
  <si>
    <t>nowosądecki</t>
  </si>
  <si>
    <t>nowosolski</t>
  </si>
  <si>
    <t>nowotarski</t>
  </si>
  <si>
    <t>nowotomyski</t>
  </si>
  <si>
    <t>m. Nowy Sącz</t>
  </si>
  <si>
    <t>nyski</t>
  </si>
  <si>
    <t>obornicki</t>
  </si>
  <si>
    <t>olecki</t>
  </si>
  <si>
    <t>oleski</t>
  </si>
  <si>
    <t>oleśnicki</t>
  </si>
  <si>
    <t>olkuski</t>
  </si>
  <si>
    <t>m. Olsztyn</t>
  </si>
  <si>
    <t>olsztyński</t>
  </si>
  <si>
    <t>oławski</t>
  </si>
  <si>
    <t>opatowski</t>
  </si>
  <si>
    <t>opoczyński</t>
  </si>
  <si>
    <t>m. Opole</t>
  </si>
  <si>
    <t>opolski (lubelski)</t>
  </si>
  <si>
    <t>opolski (śląski)</t>
  </si>
  <si>
    <t>ostrołęcki</t>
  </si>
  <si>
    <t>m. Ostrołęka</t>
  </si>
  <si>
    <t>ostrowiecki</t>
  </si>
  <si>
    <t>ostrowski (mazowiecki)</t>
  </si>
  <si>
    <t>ostrowski (wielkopolski)</t>
  </si>
  <si>
    <t>ostródzki</t>
  </si>
  <si>
    <t>ostrzeszowski</t>
  </si>
  <si>
    <t>oświęcimski</t>
  </si>
  <si>
    <t>otwocki</t>
  </si>
  <si>
    <t>pabianicki</t>
  </si>
  <si>
    <t>pajęczański</t>
  </si>
  <si>
    <t>parczewski</t>
  </si>
  <si>
    <t>piaseczyński</t>
  </si>
  <si>
    <t>m. Piekary Śląskie</t>
  </si>
  <si>
    <t>pilski</t>
  </si>
  <si>
    <t>pińczowski</t>
  </si>
  <si>
    <t>piotrkowski</t>
  </si>
  <si>
    <t>m. Piotrków Trybunalski</t>
  </si>
  <si>
    <t>piski</t>
  </si>
  <si>
    <t>pleszewski</t>
  </si>
  <si>
    <t>m. Płock</t>
  </si>
  <si>
    <t>płocki</t>
  </si>
  <si>
    <t>płoński</t>
  </si>
  <si>
    <t>poddębicki</t>
  </si>
  <si>
    <t>policki</t>
  </si>
  <si>
    <t>polkowicki</t>
  </si>
  <si>
    <t>m. Poznań</t>
  </si>
  <si>
    <t>poznański</t>
  </si>
  <si>
    <t>proszowicki</t>
  </si>
  <si>
    <t>prudnicki</t>
  </si>
  <si>
    <t>pruszkowski</t>
  </si>
  <si>
    <t>przasnyski</t>
  </si>
  <si>
    <t>przemyski</t>
  </si>
  <si>
    <t>m. Przemyśl</t>
  </si>
  <si>
    <t>przeworski</t>
  </si>
  <si>
    <t>przysuski</t>
  </si>
  <si>
    <t>pszczyński</t>
  </si>
  <si>
    <t>pucki</t>
  </si>
  <si>
    <t>puławski</t>
  </si>
  <si>
    <t>pułtuski</t>
  </si>
  <si>
    <t>pyrzycki</t>
  </si>
  <si>
    <t>raciborski</t>
  </si>
  <si>
    <t>m. Radom</t>
  </si>
  <si>
    <t>radomski</t>
  </si>
  <si>
    <t>radomszczański</t>
  </si>
  <si>
    <t>radziejowski</t>
  </si>
  <si>
    <t>radzyński</t>
  </si>
  <si>
    <t>rawicki</t>
  </si>
  <si>
    <t>rawski</t>
  </si>
  <si>
    <t>ropczycko-sędziszowski</t>
  </si>
  <si>
    <t>m. Ruda Śląska</t>
  </si>
  <si>
    <t>rybnicki</t>
  </si>
  <si>
    <t>m. Rybnik</t>
  </si>
  <si>
    <t>rycki</t>
  </si>
  <si>
    <t>rypiński</t>
  </si>
  <si>
    <t>rzeszowski</t>
  </si>
  <si>
    <t>m. Rzeszów</t>
  </si>
  <si>
    <t>sandomierski</t>
  </si>
  <si>
    <t>sanocki</t>
  </si>
  <si>
    <t>sejneński</t>
  </si>
  <si>
    <t>sępoleński</t>
  </si>
  <si>
    <t>m. Siedlce</t>
  </si>
  <si>
    <t>siedlecki</t>
  </si>
  <si>
    <t>m. Siemianowice Śląskie</t>
  </si>
  <si>
    <t>siemiatycki</t>
  </si>
  <si>
    <t>sieradzki</t>
  </si>
  <si>
    <t>sierpecki</t>
  </si>
  <si>
    <t>skarżyski</t>
  </si>
  <si>
    <t>m. Skierniewice</t>
  </si>
  <si>
    <t>skierniewicki</t>
  </si>
  <si>
    <t>sławieński</t>
  </si>
  <si>
    <t>słubicki</t>
  </si>
  <si>
    <t>słupecki</t>
  </si>
  <si>
    <t>m. Słupsk</t>
  </si>
  <si>
    <t>słupski</t>
  </si>
  <si>
    <t>sochaczewski</t>
  </si>
  <si>
    <t>sokołowski</t>
  </si>
  <si>
    <t>sokólski</t>
  </si>
  <si>
    <t>m. Sopot</t>
  </si>
  <si>
    <t>m. Sosnowiec</t>
  </si>
  <si>
    <t>stalowowolski</t>
  </si>
  <si>
    <t>starachowicki</t>
  </si>
  <si>
    <t>stargardzki</t>
  </si>
  <si>
    <t>starogardzki</t>
  </si>
  <si>
    <t>staszowski</t>
  </si>
  <si>
    <t>strzelecki</t>
  </si>
  <si>
    <t>strzelecko-drezdenecki</t>
  </si>
  <si>
    <t>strzeliński</t>
  </si>
  <si>
    <t>strzyżowski</t>
  </si>
  <si>
    <t>sulęciński</t>
  </si>
  <si>
    <t>suski</t>
  </si>
  <si>
    <t>suwalski</t>
  </si>
  <si>
    <t>m. Suwałki</t>
  </si>
  <si>
    <t>szamotulski</t>
  </si>
  <si>
    <t>m. Szczecin</t>
  </si>
  <si>
    <t>szczecinecki</t>
  </si>
  <si>
    <t>szczycieński</t>
  </si>
  <si>
    <t>sztumski</t>
  </si>
  <si>
    <t>szydłowiecki</t>
  </si>
  <si>
    <t>średzki (śląski)</t>
  </si>
  <si>
    <t>średzki (wielkopolski)</t>
  </si>
  <si>
    <t>śremski</t>
  </si>
  <si>
    <t>świdnicki (lubelski)</t>
  </si>
  <si>
    <t>świdnicki (śląski)</t>
  </si>
  <si>
    <t>świdwiński</t>
  </si>
  <si>
    <t>świebodziński</t>
  </si>
  <si>
    <t>świecki</t>
  </si>
  <si>
    <t>m. Świętochłowice</t>
  </si>
  <si>
    <t>m. Świnoujście</t>
  </si>
  <si>
    <t>m. Tarnobrzeg</t>
  </si>
  <si>
    <t>tarnobrzeski</t>
  </si>
  <si>
    <t>tarnogórski</t>
  </si>
  <si>
    <t>tarnowski</t>
  </si>
  <si>
    <t>m. Tarnów</t>
  </si>
  <si>
    <t>tatrzański</t>
  </si>
  <si>
    <t>tczewski</t>
  </si>
  <si>
    <t>tomaszowski (lubelski)</t>
  </si>
  <si>
    <t>tomaszowski (mazowiecki)</t>
  </si>
  <si>
    <t>m. Toruń</t>
  </si>
  <si>
    <t>toruński</t>
  </si>
  <si>
    <t>trzebnicki</t>
  </si>
  <si>
    <t>tucholski</t>
  </si>
  <si>
    <t>turecki</t>
  </si>
  <si>
    <t>m. Tychy</t>
  </si>
  <si>
    <t>tyski</t>
  </si>
  <si>
    <t>wadowicki</t>
  </si>
  <si>
    <t>wałbrzyski</t>
  </si>
  <si>
    <t>wałecki</t>
  </si>
  <si>
    <t>m. Warszawa</t>
  </si>
  <si>
    <t>warszawski zachodni</t>
  </si>
  <si>
    <t>wąbrzeski</t>
  </si>
  <si>
    <t>wągrowiecki</t>
  </si>
  <si>
    <t>wejherowski</t>
  </si>
  <si>
    <t>węgorzewski</t>
  </si>
  <si>
    <t>węgrowski</t>
  </si>
  <si>
    <t>wielicki</t>
  </si>
  <si>
    <t>wieluński</t>
  </si>
  <si>
    <t>wieruszowski</t>
  </si>
  <si>
    <t>m. Włocławek</t>
  </si>
  <si>
    <t>włocławski</t>
  </si>
  <si>
    <t>włodawski</t>
  </si>
  <si>
    <t>włoszczowski</t>
  </si>
  <si>
    <t>wodzisławski</t>
  </si>
  <si>
    <t>wolsztyński</t>
  </si>
  <si>
    <t>wołomiński</t>
  </si>
  <si>
    <t>wołowski</t>
  </si>
  <si>
    <t>m. Wrocław</t>
  </si>
  <si>
    <t>wrocławski</t>
  </si>
  <si>
    <t>wrzesiński</t>
  </si>
  <si>
    <t>wschowski</t>
  </si>
  <si>
    <t>wysokomazowiecki</t>
  </si>
  <si>
    <t>wyszkowski</t>
  </si>
  <si>
    <t>m. Zabrze</t>
  </si>
  <si>
    <t>zambrowski</t>
  </si>
  <si>
    <t>zamojski</t>
  </si>
  <si>
    <t>m. Zamość</t>
  </si>
  <si>
    <t>zawierciański</t>
  </si>
  <si>
    <t>ząbkowicki</t>
  </si>
  <si>
    <t>zduńskowolski</t>
  </si>
  <si>
    <t>zgierski</t>
  </si>
  <si>
    <t>zgorzelecki</t>
  </si>
  <si>
    <t>m. Zielona Góra</t>
  </si>
  <si>
    <t>zielonogórski</t>
  </si>
  <si>
    <t>złotoryjski</t>
  </si>
  <si>
    <t>złotowski</t>
  </si>
  <si>
    <t>zwoleński</t>
  </si>
  <si>
    <t>żagański</t>
  </si>
  <si>
    <t>żarski</t>
  </si>
  <si>
    <t>żniński</t>
  </si>
  <si>
    <t>m. Żory</t>
  </si>
  <si>
    <t>żuromiński</t>
  </si>
  <si>
    <t>żyrardowski</t>
  </si>
  <si>
    <t>żywiecki</t>
  </si>
  <si>
    <t>Jednostka miary</t>
  </si>
  <si>
    <t>Planowany termin ogłoszenia konkursu/ złożenia fiszki dla projektu pozakonkursowego pod obrady KS</t>
  </si>
  <si>
    <t>Planowany okres realizacji projektu [RRRR.KW]</t>
  </si>
  <si>
    <t>Planowana data rozpoczęcia  
[RRRR.KW]</t>
  </si>
  <si>
    <t>Planowana data zakończenia 
[RRRR.KW]</t>
  </si>
  <si>
    <t>Planowana data złożenia wniosku 
o dofinansowanie [RRRR.KW]</t>
  </si>
  <si>
    <t>02</t>
  </si>
  <si>
    <t>04</t>
  </si>
  <si>
    <t>06</t>
  </si>
  <si>
    <t>08</t>
  </si>
  <si>
    <t>10</t>
  </si>
  <si>
    <t>12</t>
  </si>
  <si>
    <t>14</t>
  </si>
  <si>
    <t>16</t>
  </si>
  <si>
    <t>18</t>
  </si>
  <si>
    <t>20</t>
  </si>
  <si>
    <t>22</t>
  </si>
  <si>
    <t>24</t>
  </si>
  <si>
    <t>26</t>
  </si>
  <si>
    <t>28</t>
  </si>
  <si>
    <t>30</t>
  </si>
  <si>
    <t>32</t>
  </si>
  <si>
    <t>terytwojewodztwo</t>
  </si>
  <si>
    <t>TERYTPOWIAT</t>
  </si>
  <si>
    <t>NAZWAPOWIATU</t>
  </si>
  <si>
    <t>FISZKA PROJEKTU POZAKONKURSOWEGO</t>
  </si>
  <si>
    <t>PLAN DZIAŁAŃ ZARZĄDU WOJEWÓDZTWA OPOLSKIEGO
W SEKTORZE ZDROWIA NA ROK 2016</t>
  </si>
  <si>
    <t>Monika Kopka-Jędrychowska, Referat Zarządzania Funduszami Strukturalnymi, Departament Koordynacji Programów Operacyjnych, Urząd Marszałkowski Województwa Opolskiego, tel.: 77 54 16 233, rpowo2014@opolskie.pl</t>
  </si>
  <si>
    <t>E-usługi publiczne</t>
  </si>
  <si>
    <t>RPO WO.7.K.1</t>
  </si>
  <si>
    <t>Wydłużanie aktywności zawodowej - rehabilitacja medyczna</t>
  </si>
  <si>
    <t>RPO WO.7.K.2</t>
  </si>
  <si>
    <t>RPO WO.8.K.1</t>
  </si>
  <si>
    <t>Dostęp do wysokiej jakości usług zdrowotnych i społecznych - profilaktyka cukrzycy, nadwagi i otyłości</t>
  </si>
  <si>
    <t>RPO WO.8.K.2</t>
  </si>
  <si>
    <t>Dostęp do wysokiej jakości usług zdrowotnych i społecznych - wsparcie deinstytucjonalizacji opieki nad osobami starszymi</t>
  </si>
  <si>
    <t>RPO WO.8.K.3</t>
  </si>
  <si>
    <t>RPO WO.10.K.1</t>
  </si>
  <si>
    <t>X Inwestycje w infrastrukturę społeczną</t>
  </si>
  <si>
    <t>10.3.E-usługi publiczne</t>
  </si>
  <si>
    <t xml:space="preserve">Monika Kopka-Jędrychowska, Referat Zarządzania Funduszami Strukturalnymi, Departament Koordynacji Programów Operacyjnych, Urząd Marszałkowski Województwa Opolskiego, tel.: 77 54 16 233, rpowo2014@opolskie.pl </t>
  </si>
  <si>
    <t>jednostki samorządu terytorialnego, ich związki, porozumienia i stowarzyszenia</t>
  </si>
  <si>
    <t>administracja rządowa zespolona i niezespolona</t>
  </si>
  <si>
    <t>przedsiębiorstwa</t>
  </si>
  <si>
    <t>szkoły wyższe</t>
  </si>
  <si>
    <t>jednostki naukowe</t>
  </si>
  <si>
    <t>organizacje pozarządowe</t>
  </si>
  <si>
    <t>Rozwój elektronicznych usług publicznych szczebla regionalnego/lokalnego,  w tym m.in. projektów z zakresu e-administracji, e-zdrowia, e-kultury, systemów informacji przestrzennej.</t>
  </si>
  <si>
    <t>Digitalizacja zasobów kulturowych i naukowych będących w posiadaniu instytucji szczebla regionalnego/lokalnego, a także zapewnienie powszechnego, otwartego dostępu w postaci cyfrowej do tych zasobów.</t>
  </si>
  <si>
    <t>Rozwój infrastruktury informatycznej,  w tym aplikacji i systemów bazodanowych, służących poprawie efektywności zarządzania oraz upowszechnianiu komunikacji elektronicznej w instytucjach publicznych (np. podpis elektroniczny, elektroniczny obieg dokumentów itp.)</t>
  </si>
  <si>
    <t>16 01
16 02
16 03
16 04
16 05
16 06
16 07
16 08
16 61
16 09
16 10
16 11</t>
  </si>
  <si>
    <t xml:space="preserve">Konkurs dotyczy następujących obszarów:
1. Rozwój elektronicznych usług publicznych szczebla regionalnego/lokalnego, w tym m.in. projektów z zakresu e-zdrowia.
2. Digitalizacja zasobów kulturowych i naukowych.
3. Rozwój infrastruktury informatycznej, w tym aplikacji i systemów bazodanowych.
Obecny rozwój cywilizacyjny wymusza wykorzystanie w coraz większym stopniu narzędzi ICT w przestrzeni publicznej i prywatnej. Ponieważ ich zastosowanie determinuje przede wszystkim dostęp do infrastruktury ICT, w regionie zostanie ogłoszony konkurs w zakresie e-usług, w tym w obszarze zdrowia. Wybrane projekty przyczynią się do realizacji celu strategicznego 7.1 E - usługi w ochronie zdrowia Strategii Ochrony Zdrowia dla Województwa Opolskiego na lata 2014-2020, w którym przewidziano realizację takich działań, jak:  tworzenie systemów informatycznych w placówkach opieki zdrowotnej w regionie oraz zapewnienie ich interoperacyjności; cyfryzacja; wykorzystanie "chmury obliczeniowej" do archiwizowania danych ze szczególnym naciskiem na bezpieczeństwo danych; wdrażanie usług telemedycznych wraz z niezbędną infrastrukturą, tj. telediagnostyki, telekonsultacji, telerehabilitacji, teleopieki. Cel i zadania zdefiniowano na podstawie diagnozy potrzeb opolskich jednostek. </t>
  </si>
  <si>
    <t>nie dotyczy</t>
  </si>
  <si>
    <t>III</t>
  </si>
  <si>
    <t>IV</t>
  </si>
  <si>
    <t>Liczba usług publicznych on-line 
o stopniu dojrzałości co najmniej 3</t>
  </si>
  <si>
    <t>Liczba podmiotów, które udostępniły on-line informacje sektora publicznego</t>
  </si>
  <si>
    <t xml:space="preserve">Liczba zdigitalizowanych dokumentów zawierających informacje sektora publicznego </t>
  </si>
  <si>
    <t>Liczba osób korzystających z usług 
on-line</t>
  </si>
  <si>
    <t>produktu</t>
  </si>
  <si>
    <t>rezultatu</t>
  </si>
  <si>
    <t>szt.</t>
  </si>
  <si>
    <t>Projekt jest zgodny z odpowiednim narzędziem  Policy paper dla ochrony zdrowia na lata 2014-2020</t>
  </si>
  <si>
    <t>merytoryczne szczegółowe (TAK/NIE) - charakter bezwzględny</t>
  </si>
  <si>
    <t>W ramach kryterium wnioskodawca jest zobowiązany wskazać numer narzędzia określonego przez Krajowe ramy strategiczne. Policy paper dla ochrony zdrowia na lata 2014-2020 odpowiedniego dla składanego projektu.</t>
  </si>
  <si>
    <t>Do dofinansowania mogą być przyjęte wyłącznie projekty zgodne z odpowiednim narzędziem zdefiniowanym w dokumencie Krajowe ramy strategiczne. Policy paper dla ochrony zdrowia na lata 2014-2020, tj.:- Narzędzie 26 – Upowszechnienie wymiany elektronicznej dokumentacji medycznej, Narzędzie 27 – Upowszechnienie wykorzystania telemedycyny, Narzędzie 28 – Upowszechnienie wykorzystania systemów rejestrowych i systemów klasyfikacji medycznych, Narzędzie 29 – Udostępnianie informatycznych narzędzi wsparcia efektywnego zarządzania systemem ochrony zdrowia, Narzędzie 30 – Poprawa kompetencji cyfrowych świadczeniodawców i świadczeniobiorców.</t>
  </si>
  <si>
    <t>Kryteria  zapewniają komplementarność i interoperacyjność z innymi projektami z obszaru e-zdrowia. Oznacza to, że projekty, w tym m.in. polegające na dostosowaniu systemów informatycznych świadczeniodawców do wymiany danych z Systemem Informacji Medycznej lub z systemami innych świadczeniodawców, będą weryfikowane pod kątem komplementarności, interoperacyjności oraz nie dublowania funkcjonalności przewidzianych w krajowych Platformach P1 lub P2 lub P4.</t>
  </si>
  <si>
    <t>Komplementarność projektu z innymi projektami realizowanymi na poziomie regionalnym i centralnym.</t>
  </si>
  <si>
    <t>Kryteria zapewniają podłączenie wytworzonych w projekcie produktów z Platformą P1 oraz zgodność ze standardami wymiany informacji opracowanymi przez Centrum Systemów Informacyjnych Ochrony Zdrowia (zwany dalej: CSIOZ), jeśli projekt obejmuje obszary wspierane w P1.W przypadku gdy w regionie funkcjonuje platforma regionalna, produkty wytworzone w ramach projektu powinny zostać zintegrowane 
z Platformą P1 za pomocą platformy regionalnej.</t>
  </si>
  <si>
    <t>Jak wyżej</t>
  </si>
  <si>
    <t>Kryteria zapewniają, że projekt dotyczący regionalnej platformy zapewnia skalowalność platformy poprzez możliwość zwiększenia liczby użytkowników, 
tj. podmioty udzielające świadczeń zdrowotnych bez względu na typ – opieka szpitalna, ambulatoryjna opieka specjalistyczna (zwana dalej: AOS), podstawowa opieka zdrowotna (zwana dalej: POZ) oraz bez względu na podmiot tworzący.</t>
  </si>
  <si>
    <t>Rekomendacja nie znajduje odzwierciedlenia w kryteriach, ponieważ w ramach działania 10.3 E- usługi publiczne, nie przewiduje się tworzenia platformy regionalnej.</t>
  </si>
  <si>
    <t>Kryteria zapewniają, że projekt dotyczący prowadzenia lub wymiany elektronicznej dokumentacji medycznej w rozumieniu ustawy o systemie informacji w ochronie zdrowia (zwanej dalej: EDM), w tym indywidualnej dokumentacji medycznej (wewnętrznej lub zewnętrznej), uwzględnia rozwiązania umożliwiające zbierania przez podmiot udzielający świadczeń opieki zdrowotnej jednostkowych danych medycznych w elektronicznym rekordzie pacjenta oraz tworzenie EDM zgodnej ze standardem HL7 CDA, opracowanym i opublikowanym przez CSIOZ.</t>
  </si>
  <si>
    <t xml:space="preserve">Kryteria zapewniają, że projekt w zakresie budowy lub rozbudowy regionalnej platformy uwzględnienia funkcjonalności dotyczące regionalnego repozytorium EDM, z obsługą przechowywania EDM. Repozytorium EDM powinno realizować co najmniej usługę przyjmowania, archiwizacji i udostępniania EDM zgodnej z HL7 CDA, a w przypadku repozytoriów badań obrazowych przyjmowania, archiwizacji i udostępniania obiektów DICOM. </t>
  </si>
  <si>
    <t xml:space="preserve">Kryteria premiują projekty ukierunkowane na umożliwienie podmiotom udzielającym świadczeń opieki zdrowotnej prowadzenia i wymiany EDM, w tym poprzez: 
- uzupełnienie zasobów infrastruktury techniczno-systemowej tj. sprzęt, oprogramowanie itp., pod warunkiem wykazania deficytów w tym zakresie, lub
- budowę oprogramowania klasy HIS oraz systemów gabinetowych (zawierających m.in. moduły ułatwiające pracę personelu medycznego), pod warunkiem wykazania deficytów w tym zakresie, lub 
- szkolenia dla personelu. </t>
  </si>
  <si>
    <t>Sposób wsparcia prowadzenia
 i wymiany EDM</t>
  </si>
  <si>
    <t>merytoryczne szczegółowe punktowane 0 - 3 pkt.</t>
  </si>
  <si>
    <t>Przyznaje się po 1 pkt. za każdy z poniższych sposobów:
- uzupełnienie zasobów infrastruktury techniczno- systemowej (sprzęt, oprogramowanie itp.), pod warunkiem wykazania deficytów w tym zakresie,
- budowa oprogramowania klasy HIS oraz systemów gabinetowych (zawierających m. in. moduły ułatwiające pracę personelu medycznego), pod warunkiem wykazania deficytów w tym zakresie,
- szkolenia dla personelu.</t>
  </si>
  <si>
    <t>Kryteria premiują objęcie jak najszerszego kręgu podmiotów udzielających świadczeń opieki zdrowotnej w danym województwie tj. bez względu na typ – opieka szpitalna, AOS, POZ oraz bez względu na podmiot tworzący.</t>
  </si>
  <si>
    <t>Projekt obejmuje szeroki krąg usługodawców</t>
  </si>
  <si>
    <t>merytoryczne szczegółowe punktowane  0 - 4 pkt.</t>
  </si>
  <si>
    <t>Projekty w zakresie e-zdrowia, 
w tym budowy platform regionalnych powinny obejmować jak najszerszy krąg usługodawców w danym regionie (bez względu na typ – opieka szpitalna, AOS, POZ oraz bez względu na organ założycielski).
Za każdego usługodawcę objętego projektem przyznaje się po 1 pkt. Rankingowanie wg. sumy uzyskanych punktów.
Odpowiednią ilość pkt.  przydziela się dla określonego przedziału wartości uzyskanych w wyniku ww. obliczeń. Rozpiętość  przedziałów zależy od ilości usługodawców objętych ocenianymi projektami, a zakwalifikowanie do konkretnego przedziału uzależnione jest od wyniku przeprowadzonych obliczeń.</t>
  </si>
  <si>
    <t>Kryteria premiują, w odniesieniu do projektów dotyczących wymiany EDM, projekty ukierunkowane na możliwość jej wymiany pomiędzy AOS i POZ.</t>
  </si>
  <si>
    <t>Projekt umożliwia wymianę EDM pomiędzy AOS i POZ</t>
  </si>
  <si>
    <t>merytoryczne szczegółowe punktowane 0 - 2 pkt.</t>
  </si>
  <si>
    <t>Projekty dotyczące wymiany EDM powinny umożliwiać wymianę dokumentacji pomiędzy AOS i POZ.
0 pkt. – projekt nie umożliwia wymiany EDM pomiędzy AOS i POZ
2 pkt. – projekt umożliwia wymianę EDM pomiędzy AOS i POZ.</t>
  </si>
  <si>
    <t xml:space="preserve">Rodzaj wdrażanych w ramach projektu e-usług na 4 lub 5 poziomie e-dojrzałości </t>
  </si>
  <si>
    <t>merytoryczne szczegółowe punktowane 0 - 8 pkt.</t>
  </si>
  <si>
    <t xml:space="preserve">Kryteria premiują projekty zawierające funkcjonalności w zakresie budowy i rozwoju usług dla pacjentów (usługi A2C) np. budowę/rozbudowę systemów e-rejestracji.
</t>
  </si>
  <si>
    <t>Rankingowanie wg sumy przyznanych punktów w zależności od ilości planowanych do wdrożenia usług danego rodzaju.
Planowane do wdrożenia usługi są rodzaju:
1 pkt – A2A, (usługa wewnątrzadministracyjna),
3 pkt – A2C, (usługa dla obywateli),   A2B (usługa dla przedsiębiorstw).
Uwaga! Punkty sumują się, za każdą utworzoną w ramach projektu usługę danego rodzaju.
Rankingowanie wg. sumy uzyskanych punktów zależnej od ilości usług danego rodzaju planowanych do wdrożenia.
Odpowiednią ilość pkt. przydziela się dla określonego przedziału wartości uzyskanych w wyniku ww. obliczeń. Rozpiętość  przedziałów zależy od ilości i rodzaju wdrażanych usług, a zakwalifikowanie do konkretnego przedziału uzależnione jest od wyniku przeprowadzonych obliczeń.W przypadku wdrażania usług wyłącznie na 3 poziomie e- dojrzałości  przyznawane jest 0 pkt.</t>
  </si>
  <si>
    <t>Kryteria premiują projekty zawierające rozwiązania synergiczne - typu grupowe zakupy systemów wsparcia (oprogramowanie, sprzęt, usługi itp.) czy tworzenie centrów kompetencji, które zapewnią wsparcie m.in. w zakresie budowy architektury systemów informacyjnych, zakupu usług, ITS i oprogramowania oraz przygotowania OPZ.</t>
  </si>
  <si>
    <t>Kryteria premiują, w odniesieniu do projektów z zakresu telemedycyny, działania ukierunkowane na współpracę szpitala/AOS z POZ (np. telekonsultacje).</t>
  </si>
  <si>
    <t xml:space="preserve">Projekt umożliwia telekonsultacje/telemonitoring (dot. projektów z zakresu telemedycyny).
</t>
  </si>
  <si>
    <t>merytoryczne szczegółowe punktowane 0 - 4 pkt.</t>
  </si>
  <si>
    <t>Premiowane są projekty umożliwiające telekonsultacje szpitala/AOS z POZ oraz projekty ukierunkowane na deinstytucjonalizację opieki zdrowotnej poprzez rozwój opieki nad pacjentem w warunkach domowych (telemonitoring).
0 pkt – projekt nie umożliwia prowadzenia telekonsultacji ani telemonitoringu,
2 pkt – projekt umożliwia prowadzenie telekonsultacji,
2 pkt – projekt umożliwia telemonitoring.
Uzyskane punkty są sumowane.</t>
  </si>
  <si>
    <t>Kryteria premiują, w odniesieniu do projektów z zakresu telemedycyny, działania ukierunkowane na deinstytucjonalizację opieki zdrowotnej poprzez rozwój opieki nad pacjentem w warunkach domowych (np. telemonitoring).</t>
  </si>
  <si>
    <t>Kryteria premiują projekty zawierające rozwiązania gwarantujące i podnoszące bezpieczeństwo w zakresie ciągłości działania systemów do prowadzenia EDM, platform regionalnych, w tym szczególnie w zakresie prowadzenia, wymiany i długoterminowego przechowywania EDM. Dotyczy podmiotów opieki zdrowotnej wykorzystujących i wdrażających te rozwiązania i właścicieli platform regionalnych.</t>
  </si>
  <si>
    <t>Systemy teleinformatyczne wdrożone w ramach projektu zapewnią bezpieczeństwo przetwarzania i przechowywania  danych oraz ciągłość działania.</t>
  </si>
  <si>
    <t xml:space="preserve">W ramach kryterium wnioskodawca powinien wykazać, że wszystkie systemy teleinformatyczne wdrożone w projekcie będą zapewniały bezpieczeństwo przetwarzania i przechowywania danych oraz ciągłość działania.
</t>
  </si>
  <si>
    <t>Uznanie za wydatek kwalifikowalny przewidzianych w ramach projektu kosztów dot. zakupu sprzętu lub wyposażenia jest możliwe jedynie, o ile warunkuje to realizację celów projektu, zaś przeprowadzona analiza wykazuje niedostępność zasobów w ramach administracji publicznej. Koszty te nie mogą jednak stanowić elementu dominującego  w wydatkach projektu.</t>
  </si>
  <si>
    <t>W ramach kryterium należy wykazać, że: projektowanie usług będzie realizowane w oparciu o metody projektowania zorientowanego na użytkownika; korzystanie przez usługobiorcę z elektronicznych usług publicznych będzie możliwe różnymi kanałami dostępu, niezależnie od miejsca przebywania i wykorzystywanej technologii; Poziom dostępności usług  proponowany w ramach projektu jest zgodny z wynikami badań potrzeb usługobiorców; zaplanowano działania polegające na monitorowaniu usług pod kątem dostępności i użyteczności graficznych interfejsów dla wszystkich interesariuszy, ciągłości działania i powszechności wykorzystania.</t>
  </si>
  <si>
    <t>W ramach projektu zostaną udostępnione usługi o wysokim poziomie e-dojrzałości.</t>
  </si>
  <si>
    <t>W projekcie będą realizowane potrzeby wskazane w dokumencie strategicznym dla danego obszaru tematycznego.</t>
  </si>
  <si>
    <t xml:space="preserve">Projektowanie i budowa usług będą realizowane w oparciu o metody projektowania zorientowanego na użytkownika.
</t>
  </si>
  <si>
    <t>Założenia projektu są zgodne ze zdiagnozowanymi potrzebami interesariuszy usług.</t>
  </si>
  <si>
    <t>W ramach kryterium wnioskodawca powinien wykazać, że co najmniej jedna z usług objętych projektem będzie udostępniona na co najmniej trzecim (interakcja dwustronna)  poziomie e-dojrzałości.</t>
  </si>
  <si>
    <t>Projekt jest realizowany zgodnie z wymaganiami w zakresie interoperacyjności.</t>
  </si>
  <si>
    <t>W ramach kryterium wnioskodawca powinien wykazać, że wszystkie systemy  teleinformatyczne w ramach projektu będą wdrażane zgodnie z wymaganiami dotyczącymi interoperacyjności.</t>
  </si>
  <si>
    <t>Projekt jest realizowany zgodnie z metodyką zarządzania projektami.</t>
  </si>
  <si>
    <t>W ramach kryterium będzie oceniane, czy wnioskodawca: wykazał zgodność sposobu realizacji projektu z dobrymi praktykami zarządczymi, w tym właściwie zdefiniował odpowiedzialność za projekt oraz zidentyfikował podmioty, których udział w projekcie jako partnerów jest niezbędny; wskazał metodykę, która zostanie wykorzystana do zarządzania realizacją projektu oraz wykazał, że jest ona zgodna z dobrymi praktykami w tym zakresie i uwzględnia wszystkie konieczne aspekty zarządzania projektem; wykazał, że w ramach wybranej metodyki prowadzony jest regularny monitoring ryzyk, zmian oraz postępu w realizacji projektu; przedstawił dokument opisujący plan działań antykorupcyjnych dla projektu.</t>
  </si>
  <si>
    <t>Dla projektu dokonano wiarygodnej analizy kosztów i korzyści.</t>
  </si>
  <si>
    <t>W ramach kryterium ocenie podlega wiarygodność analizy kosztów i korzyści pod kątem: metodycznego i rzetelnego oszacowania kosztów i korzyści dla wnioskodawcy i interesariuszy, zastosowania wymaganego okresu referencyjnego i stopy dyskontowej, wyliczenia wskaźników efektywności ekonomicznej: ENPV (ekonomiczna wartość bieżąca netto), ERR (ekonomiczna stopa zwrotu), B/C (relacja zdyskontowanych korzyści do zdyskontowanych kosztów). ENPV musi być większe od zera, ERR musi przewyższać przyjętą stopę dyskontową, a B/C musi być większe od 1. Wymagane jest również przedstawienie wariantów kształtowania się uśrednionych w skali roku kosztów utrzymania usług objętych projektem, przypadających na pojedyncze wykonanie usług w zależności od różnych poziomów wykorzystania  usług przez usługobiorców.</t>
  </si>
  <si>
    <t>Metody uwierzytelniania są adekwatne do celów i zakresu projektu.</t>
  </si>
  <si>
    <t>W ramach kryterium wnioskodawca powinien  wykazać, że metody uwierzytelniania są adekwatne do celów i zakresu projektu oraz zgodne z przepisami prawa w tym zakresie.</t>
  </si>
  <si>
    <t xml:space="preserve">Nakład jednostkowy: koszt kwalifikowany projektu/ilość usług wdrażanych na 4 lub 5 poziomie e-dojrzałości.
</t>
  </si>
  <si>
    <t>Zakupywany w ramach projektu sprzęt, wyposażenie warunkuje realizację celów projektu, a przeprowadzona analiza wykazuje niedostępność zasobów w ramach administracji publicznej (jeżeli dotyczy).</t>
  </si>
  <si>
    <t>W ramach kryterium należy wykazać, że została przeprowadzona rzetelna identyfikacja grup interesariuszy tworzonych lub rozwijanych usług oraz potrzeb interesariuszy. Oceniane będzie również dopasowanie projektu 
do potrzeb interesariuszy tworzonych lub rozwijanych usług, w szczególności poprzez uwzględnienie wytycznych WCAG 2.0 co najmniej na poziomie wskazanym w Rozporządzeniu Rady Ministrów z dnia 12 kwietnia 2012 r. w sprawie Krajowych Ram Interoperacyjności, minimalnych wymagań dla rejestrów publicznych i wymiany informacji w postaci elektronicznej oraz minimalnych wymagań dla systemów teleinformatycznych.</t>
  </si>
  <si>
    <t>Rankingowanie wg. wartości nakładu jednostkowego obrazującego wysokość nakładów finansowych przypadających na 1 usługę z poziomu 4 lub 5. Ranking tworzony jest w oparciu o wyniki przeprowadzonych obliczeń (iloraz), bazujących na danych zawartych we wniosku o dofinansowanie projektu. Odpowiednią ilość pkt przydziela się dla określonego przedziału wartości uzyskanych w wyniku ww. obliczeń. Rozpiętość  przedziałów zależy od wartości nakładów jednostkowych w  ocenianych projektach,a zakwalifikowanie do konkretnego przedziału uzależnione jest od wyniku przeprowadzonych obliczeń. W przypadku wdrażania usług wyłącznie na 3 poziomie e- dojrzałości  przyznawane jest 0 pkt.</t>
  </si>
  <si>
    <t>Wkład własny wyższy od minimalnego.</t>
  </si>
  <si>
    <t>Wkład własny wyższy od minimalnego o:
≤ 5 p.p. - 0  pkt;
&gt;  5 p.p. ≤ 10 p.p. - 1 pkt;
&gt;10 p.p. ≤ 15 p.p. - 2 pkt;
&gt;15 p.p. ≤ 20 p.p. - 3 pkt;
&gt; 20 p.p. - 4 pkt.
p.p. – punkt procentowy</t>
  </si>
  <si>
    <t>merytoryczne szczegółowe punktowane
 0 - 8 pkt.</t>
  </si>
  <si>
    <t>merytoryczne szczegółowe punktowane
 0 - 4 pkt.</t>
  </si>
  <si>
    <t>W ramach kryterium wnioskodawca powinien wykazać, że w ramach projektu zostaną udostępnione informacje sektora publicznego  przy użyciu odpowiednio udokumentowanych interfejsów programistycznych (API - ang. Application Programming Interface).</t>
  </si>
  <si>
    <t>Integracja projektu z innymi projektami realizowanymi  na poziomie regionalnym i centralnym.</t>
  </si>
  <si>
    <t>merytoryczne szczegółowe punktowane
 0 - 3 pkt.</t>
  </si>
  <si>
    <t>Oceniane będzie logiczne i tematyczne powiązanie projektu  z  innymi  realizowanymi/zrealizowanymi  projektami/inwestycjami.
0 pkt – brak integracji,
1 pkt – projekt integruje się z 1 projektem/inwestycją,
2 pkt – projekt integruje się z 2 projektami/inwestycjami,
3 pkt – projekt integruje się z co najmniej 3 projektami/inwestycjami.</t>
  </si>
  <si>
    <t>*wskazana punktacja uwzględnia wagi przypisane dla poszczególnych kryteriów</t>
  </si>
  <si>
    <t>VII Konkurencyjny rynek pracy</t>
  </si>
  <si>
    <t>7.4.Wydłużanie aktywności zawodowej</t>
  </si>
  <si>
    <t>Wydłużanie aktywności zawodowej -
 profilaktyka nowotworu piersi i jelita grubego</t>
  </si>
  <si>
    <t>podmioty lecznicze działające w publicznym systemie ochrony zdrowia (publiczne i prywatne)</t>
  </si>
  <si>
    <t>podmioty ekonomii społecznej</t>
  </si>
  <si>
    <t>pozostałe podmioty z wyłączeniem osób fizycznych (nie dotyczy osób prowadzących działalność gospodarczą lub oświatową na podstawie przepisów odrębnych)</t>
  </si>
  <si>
    <r>
      <t>Profilaktyka raka jelita grubego</t>
    </r>
    <r>
      <rPr>
        <vertAlign val="superscript"/>
        <sz val="10"/>
        <color theme="1"/>
        <rFont val="Calibri"/>
        <family val="2"/>
        <charset val="238"/>
        <scheme val="minor"/>
      </rPr>
      <t>1</t>
    </r>
    <r>
      <rPr>
        <sz val="10"/>
        <color theme="1"/>
        <rFont val="Calibri"/>
        <family val="2"/>
        <charset val="238"/>
        <scheme val="minor"/>
      </rPr>
      <t xml:space="preserve">, w tym: 
a) usługi zdrowotne - badanie kolonoskopowe, 
b) działania informacyjno-edukacyjne  dotyczące profilaktyki raka jelita  grubego, w tym edukacja prozdrowotna o charakterze regionalnym i/lub lokalnym polegająca na zachęcaniu do skorzystania z badań. 
</t>
    </r>
    <r>
      <rPr>
        <vertAlign val="superscript"/>
        <sz val="10"/>
        <color theme="1"/>
        <rFont val="Calibri"/>
        <family val="2"/>
        <charset val="238"/>
        <scheme val="minor"/>
      </rPr>
      <t>1</t>
    </r>
    <r>
      <rPr>
        <sz val="10"/>
        <color theme="1"/>
        <rFont val="Calibri"/>
        <family val="2"/>
        <charset val="238"/>
        <scheme val="minor"/>
      </rPr>
      <t>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Wyjątek stanowi profilaktyka raka piersi, w przypadku której ma zastosowanie ograniczenie wskazane w pkt. 18 Karty SZOOP.</t>
    </r>
  </si>
  <si>
    <t xml:space="preserve">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będzie miało wpływ na wzrost liczby osób aktywnych na rynku pracy, obniżenie kosztów pracy m.in. dzięki obniżeniu absencji chorobowej oraz zmniejszaniu wydatków na renty. Realizowane przedsięwzięcia będą się koncentrować na eliminowaniu najistotniejszych barier w dostępie do badań diagnostycznych w zakresie wczesnego wykrywania  nowotworów jelita grubego oraz piersi. Niska zgłaszalność na realizowane programy profilaktyczne uzasadnia konieczność podjęcia działań zmierzających do poprawy ich wydajności, w tym w szczególności realizację działań informacyjno-edukacyjnych. </t>
  </si>
  <si>
    <r>
      <t>1. Usługi zdrowotne z zakresu rehabilitacji medycznej ułatwiające powrót do pracy</t>
    </r>
    <r>
      <rPr>
        <vertAlign val="superscript"/>
        <sz val="10"/>
        <color theme="1"/>
        <rFont val="Calibri"/>
        <family val="2"/>
        <charset val="238"/>
        <scheme val="minor"/>
      </rPr>
      <t>1</t>
    </r>
    <r>
      <rPr>
        <sz val="10"/>
        <color theme="1"/>
        <rFont val="Calibri"/>
        <family val="2"/>
        <charset val="238"/>
        <scheme val="minor"/>
      </rPr>
      <t xml:space="preserve">, w tym m.in.: 
a) rehabilitacja po wypadkach i zabiegach, 
b) rehabilitacja po intensywnej opiece anestezjologicznej, 
c) rehabilitacja     po     przebyciu     ciężkich     chorób     (zwłaszcza hematologicznych, cukrzycy, układu krążenia,  układu oddechowego oraz reumatologicznych). </t>
    </r>
  </si>
  <si>
    <t>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bedzie miało wpływ na wzrost liczby osób aktywnych na rynku pracy, obniżenie kosztów pracy m.in. dzieki obniżeniu absencji chorobowej oraz zmniejszaniu wydatków na świadczenia ZUS. Powrotowi na rynek pracy będą sprzyjać programy rehabilitacji medycznej, w tym skierowane do osób po intensywnej opiece anestezjologicznej, po wypadkach i zabiegach, a także programy obejmujące osoby wymagające wzmożonej rekonwalescencji po przebyciu ciężkich chorób, które na dłuższy czas wykluczyły je z aktywności zawodowej.</t>
  </si>
  <si>
    <t>VIII Integracja społeczna</t>
  </si>
  <si>
    <t>8.1.Dostęp do wysokiej jakości usług zdrowotnych i społecznych</t>
  </si>
  <si>
    <t>Dostęp do wysokiej jakości usług zdrowotnych i społecznych
 - profilaktyka cukrzycy, nadwagi i otyłości</t>
  </si>
  <si>
    <t>podmioty ekonomii społecznej oraz przedsiębiorstwa społeczne</t>
  </si>
  <si>
    <t>podmioty działające w obszarze pomocy i integracji społecznej</t>
  </si>
  <si>
    <t>podmioty działające w obszarze ochrony zdrowia – publiczne i prywatne</t>
  </si>
  <si>
    <r>
      <t>1. Działania zapobiegające chorobom cywilizacyjnym w tym informacyjno-edukacyjne, w zakresie:
a) nadwagi i otyłości, skierowane do dzieci w wieku 6-18 lat oraz osób w wieku 45-65 lat, poprzez</t>
    </r>
    <r>
      <rPr>
        <vertAlign val="superscript"/>
        <sz val="10"/>
        <color theme="1"/>
        <rFont val="Calibri"/>
        <family val="2"/>
        <charset val="238"/>
        <scheme val="minor"/>
      </rPr>
      <t>1</t>
    </r>
    <r>
      <rPr>
        <sz val="10"/>
        <color theme="1"/>
        <rFont val="Calibri"/>
        <family val="2"/>
        <charset val="238"/>
        <scheme val="minor"/>
      </rPr>
      <t>: 
I. usługi/pakiety usług w zakresie prawidłowego żywienia świadczone w ramach profilaktyki lub zwalczania skutków nadwagi/otyłości, w tym badania diagnozujące nadwagę/otyłość,
II. usługi/pakiety usług w zakresie aktywizacji ruchowej w ramach profilaktyki lub zwalczania skutków nadwagi/otyłości, w tym rehabilitacja zdiagnozowanych osób otyłych, 
III usługi/pakiety usług medycznych świadczonych w formie ambulatoryjnej/ośrodka dziennego,
IV. poradnictwo/szkolenia w ramach profilaktyki lub zwalczania skutków nadwagi/otyłości.</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mogą być prowadzone wyłącznie w zakresie wskazanym w Programie polityki  zdrowotnej (.…)                                                                                                                                                                                                                                                       </t>
    </r>
    <r>
      <rPr>
        <vertAlign val="superscript"/>
        <sz val="10"/>
        <color theme="1"/>
        <rFont val="Calibri"/>
        <family val="2"/>
        <charset val="238"/>
        <scheme val="minor"/>
      </rPr>
      <t>2</t>
    </r>
    <r>
      <rPr>
        <sz val="10"/>
        <color theme="1"/>
        <rFont val="Calibri"/>
        <family val="2"/>
        <charset val="238"/>
        <scheme val="minor"/>
      </rPr>
      <t>Działania stanową jedynie element kompleksowego projektu. Poradnictwem/szkoleniami mogą być objęci rodzice/ opiekunowie dzieci w wieku 6-18 lat oraz osoby w wieku 45-65 lat, pracownicy OPS/PCPR.
b) cukrzycy, skierowane do dzieci w wieku 6-18 lat oraz osób w wieku 45-65 lat, poprzez:</t>
    </r>
    <r>
      <rPr>
        <vertAlign val="superscript"/>
        <sz val="10"/>
        <color theme="1"/>
        <rFont val="Calibri"/>
        <family val="2"/>
        <charset val="238"/>
        <scheme val="minor"/>
      </rPr>
      <t>3</t>
    </r>
    <r>
      <rPr>
        <sz val="10"/>
        <color theme="1"/>
        <rFont val="Calibri"/>
        <family val="2"/>
        <charset val="238"/>
        <scheme val="minor"/>
      </rPr>
      <t xml:space="preserve">
I. usługi/pakiety usług medycznych świadczonych w formie ambulatoryjnej/ośrodka dziennego,
II. usługi/pakiety usług w zakresie aktywizacji ruchowej/prawidłowego żywienia w ramach profilaktyki lub zwalczania skutków cukrzycy, 
III. poradnictwo/szkolenia w ramach profilaktyki lub zwalczania skutków cukrzycy.</t>
    </r>
    <r>
      <rPr>
        <vertAlign val="superscript"/>
        <sz val="10"/>
        <color theme="1"/>
        <rFont val="Calibri"/>
        <family val="2"/>
        <charset val="238"/>
        <scheme val="minor"/>
      </rPr>
      <t>4</t>
    </r>
    <r>
      <rPr>
        <sz val="10"/>
        <color theme="1"/>
        <rFont val="Calibri"/>
        <family val="2"/>
        <charset val="238"/>
        <scheme val="minor"/>
      </rPr>
      <t xml:space="preserve">                                                                                                                                                                                                  </t>
    </r>
    <r>
      <rPr>
        <vertAlign val="superscript"/>
        <sz val="10"/>
        <color theme="1"/>
        <rFont val="Calibri"/>
        <family val="2"/>
        <charset val="238"/>
        <scheme val="minor"/>
      </rPr>
      <t>3</t>
    </r>
    <r>
      <rPr>
        <sz val="10"/>
        <color theme="1"/>
        <rFont val="Calibri"/>
        <family val="2"/>
        <charset val="238"/>
        <scheme val="minor"/>
      </rPr>
      <t xml:space="preserve">Działania mogą być prowadzone wyłącznie w zakresie wskazanym w Programie polityki zdrowotnej (.…)                                                                                                                                                               </t>
    </r>
    <r>
      <rPr>
        <vertAlign val="superscript"/>
        <sz val="10"/>
        <color theme="1"/>
        <rFont val="Calibri"/>
        <family val="2"/>
        <charset val="238"/>
        <scheme val="minor"/>
      </rPr>
      <t>4</t>
    </r>
    <r>
      <rPr>
        <sz val="10"/>
        <color theme="1"/>
        <rFont val="Calibri"/>
        <family val="2"/>
        <charset val="238"/>
        <scheme val="minor"/>
      </rPr>
      <t>Działania stanową jedynie element kompleksowego projektu. Poradnictwem /szkoleniami mogą być objęci rodzice/opiekunowie dzieci w wieku 6-18 lat/ osoby w wieku 45-65 lat/ pracownicy OPS/PCPR.</t>
    </r>
  </si>
  <si>
    <t xml:space="preserve">Istotnym wyzwaniem regionu staje się zapobieganie chorobom cywilizacyjnym, w tym m.in. z zakresu nadwagi i otyłości (53% dorosłych mieszkańców regionu jest dotkniętych tym problemem). W regionie najliczniejszą grupę chorób stanowią choroby o podłożu cywilizacyjnym, takie jak: cukrzyca, nadwaga i otyłość, choroby układu krążenia oraz nowotwory. Związane są one głównie z brakiem aktywności fizycznej, nieodpowiednim odżywianiem, paleniem tytoniu, nadużywaniem alkoholu oraz stresem. Uzasadnione są działania ukierunkowane na wprowadzenie odpowiedniej profilaktyki i edukacji w zakresie unikania czynników ryzyka, systematycznego wykonywania badań i odpowiednio szybkiego reagowania na pojawiające objawy chorób. </t>
  </si>
  <si>
    <r>
      <t>2. Rozwój działań wpływających na poprawę stanu zdrowia osób starszych, w tym niepełnosprawnych, w tym</t>
    </r>
    <r>
      <rPr>
        <vertAlign val="superscript"/>
        <sz val="10"/>
        <color theme="1"/>
        <rFont val="Calibri"/>
        <family val="2"/>
        <charset val="238"/>
        <scheme val="minor"/>
      </rPr>
      <t>3</t>
    </r>
    <r>
      <rPr>
        <sz val="10"/>
        <color theme="1"/>
        <rFont val="Calibri"/>
        <family val="2"/>
        <charset val="238"/>
        <scheme val="minor"/>
      </rPr>
      <t xml:space="preserve">:
a) rehabilitacja ruchowa, psychiatryczna i logopedyczna,
b) zwiększenie dostępu do sprzętu pielęgnacyjnego, rehabilitacyjnego i wspomagającego poprzez tworzenie wypożyczalni sprzętu, w tym szkolenia/doradztwo w połączeniu z nauką ich obsługi i doradztwem w zakresie jego wykorzystania,
c) wsparcie psychologiczne i/lub szkolenia dla opiekunów faktycznych w zakresie opieki medycznej.
</t>
    </r>
    <r>
      <rPr>
        <vertAlign val="superscript"/>
        <sz val="10"/>
        <color theme="1"/>
        <rFont val="Calibri"/>
        <family val="2"/>
        <charset val="238"/>
        <scheme val="minor"/>
      </rPr>
      <t>3</t>
    </r>
    <r>
      <rPr>
        <sz val="10"/>
        <color theme="1"/>
        <rFont val="Calibri"/>
        <family val="2"/>
        <charset val="238"/>
        <scheme val="minor"/>
      </rPr>
      <t xml:space="preserve">Działania stanową jedynie element kompleksowego projektu dotyczącego zdeinstytucjonalizowanych form opieki medycznej. </t>
    </r>
  </si>
  <si>
    <t>Dostęp do wysokiej jakości usług zdrowotnych i społecznych - 
wsparcie deinstytucjonalizacji opieki nad osobami starszymi</t>
  </si>
  <si>
    <t>Dostęp do wysokiej jakości usług zdrowotnych i społecznych - opieka okołoporodowa nad matką i dzieckiem</t>
  </si>
  <si>
    <r>
      <t>1. Rozwój zdeinstytucjonalizowanych form opieki medycznej nad osobami starszymi, w tym niepełnosprawnymi, w zakresie m.in.:
a) wsparcia działalności lub tworzenia nowych dziennych domów opieki medycznej, zgodnie ze standardem wypracowanym w ramach POWER lub innych form opieki,
b) wdrożenia na poziomie lokalnym rozwiązań z zakresu koordynacji realizacji usług medycznych,</t>
    </r>
    <r>
      <rPr>
        <vertAlign val="superscript"/>
        <sz val="10"/>
        <color theme="1"/>
        <rFont val="Calibri"/>
        <family val="2"/>
        <charset val="238"/>
        <scheme val="minor"/>
      </rPr>
      <t>1</t>
    </r>
    <r>
      <rPr>
        <sz val="10"/>
        <color theme="1"/>
        <rFont val="Calibri"/>
        <family val="2"/>
        <charset val="238"/>
        <scheme val="minor"/>
      </rPr>
      <t xml:space="preserve">
c) wsparcia działalności lub tworzenia nowych miejsc opieki medycznej, w tym długoterminowej medycznej opieki domowej,
d) zapewnienia opieki medycznej w zastępstwie za opiekunów faktycznych,
e) teleopieki medycznej,
f) zwiększenia dostępu do usług poprzez zapewnienie niezbędnego transportu,
g) podnoszenia kompetencji i kwalifikacji personelu służb świadczących usługi zdrowotne dotyczące form zdeinstytucjonalizowanych.</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stanową jedynie element kompleksowego projektu.
</t>
    </r>
    <r>
      <rPr>
        <vertAlign val="superscript"/>
        <sz val="10"/>
        <color theme="1"/>
        <rFont val="Calibri"/>
        <family val="2"/>
        <charset val="238"/>
        <scheme val="minor"/>
      </rPr>
      <t>2</t>
    </r>
    <r>
      <rPr>
        <sz val="10"/>
        <color theme="1"/>
        <rFont val="Calibri"/>
        <family val="2"/>
        <charset val="238"/>
        <scheme val="minor"/>
      </rPr>
      <t>Podnoszenie kwalifikacji i kompetencji służb świadczących usługi zdrowotne stanowi jedynie część kompleksowego projektu i jest uzupełnieniem działań o charakterze wdrożeniowym.</t>
    </r>
  </si>
  <si>
    <r>
      <t>3. Kompleksowa opieka nad matką i dzieckiem w zakresie:</t>
    </r>
    <r>
      <rPr>
        <vertAlign val="superscript"/>
        <sz val="10"/>
        <color theme="1"/>
        <rFont val="Calibri"/>
        <family val="2"/>
        <charset val="238"/>
        <scheme val="minor"/>
      </rPr>
      <t>1</t>
    </r>
    <r>
      <rPr>
        <sz val="10"/>
        <color theme="1"/>
        <rFont val="Calibri"/>
        <family val="2"/>
        <charset val="238"/>
        <scheme val="minor"/>
      </rPr>
      <t xml:space="preserve">
a) opieki neonatologicznej,
b) zwiększenia bezpieczeństwa porodu oraz opieki poporodowej w celu ułatwienia matce szybszej rehabilitacji poporodowej oraz zwiększenia jakości życia dziecka,
c) szczepień dzieci do drugiego roku życia</t>
    </r>
    <r>
      <rPr>
        <vertAlign val="superscript"/>
        <sz val="10"/>
        <color theme="1"/>
        <rFont val="Calibri"/>
        <family val="2"/>
        <charset val="238"/>
        <scheme val="minor"/>
      </rPr>
      <t>2</t>
    </r>
    <r>
      <rPr>
        <sz val="10"/>
        <color theme="1"/>
        <rFont val="Calibri"/>
        <family val="2"/>
        <charset val="238"/>
        <scheme val="minor"/>
      </rPr>
      <t xml:space="preserve"> (np. pneumokoki), 
d) diagnostyki i leczenia chorób rozwojowych niemowląt i dzieci, 
e) wczesnego wykrywania wad rozwojowych, 
f) rehabilitacji dzieci niepełnosprawnych,
g) szkoły opieki nad matką i dzieckiem,
h) promocji zdrowia i edukacji zdrowotnej,</t>
    </r>
    <r>
      <rPr>
        <vertAlign val="superscript"/>
        <sz val="10"/>
        <color theme="1"/>
        <rFont val="Calibri"/>
        <family val="2"/>
        <charset val="238"/>
        <scheme val="minor"/>
      </rPr>
      <t>3</t>
    </r>
    <r>
      <rPr>
        <sz val="10"/>
        <color theme="1"/>
        <rFont val="Calibri"/>
        <family val="2"/>
        <charset val="238"/>
        <scheme val="minor"/>
      </rPr>
      <t xml:space="preserve">
i) podnoszenia kompetencji i kwalifikacji personelu służb świadczących usługi zdrowotne dotyczące form zdeinstytucjonalizowanych.</t>
    </r>
    <r>
      <rPr>
        <vertAlign val="superscript"/>
        <sz val="10"/>
        <color theme="1"/>
        <rFont val="Calibri"/>
        <family val="2"/>
        <charset val="238"/>
        <scheme val="minor"/>
      </rPr>
      <t>4</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Działania mogą być prowadzone wyłącznie w zakresie wskazanym w Regionalnym Programie Zdrowotnym pn. Zwiększenie kompleksowej opieki nad matką i dzieckiem.
</t>
    </r>
    <r>
      <rPr>
        <vertAlign val="superscript"/>
        <sz val="10"/>
        <color theme="1"/>
        <rFont val="Calibri"/>
        <family val="2"/>
        <charset val="238"/>
        <scheme val="minor"/>
      </rPr>
      <t>2</t>
    </r>
    <r>
      <rPr>
        <sz val="10"/>
        <color theme="1"/>
        <rFont val="Calibri"/>
        <family val="2"/>
        <charset val="238"/>
        <scheme val="minor"/>
      </rPr>
      <t xml:space="preserve">Szczepienia ochronne możliwe do realizacji wyłącznie jako część kompleksowego projektu, a ich rodzaj musi wykraczać poza katalog szczepień obowiązkowych.
</t>
    </r>
    <r>
      <rPr>
        <vertAlign val="superscript"/>
        <sz val="10"/>
        <color theme="1"/>
        <rFont val="Calibri"/>
        <family val="2"/>
        <charset val="238"/>
        <scheme val="minor"/>
      </rPr>
      <t>3</t>
    </r>
    <r>
      <rPr>
        <sz val="10"/>
        <color theme="1"/>
        <rFont val="Calibri"/>
        <family val="2"/>
        <charset val="238"/>
        <scheme val="minor"/>
      </rPr>
      <t xml:space="preserve">Promocja zdrowia i edukacja zdrowotna możliwa do realizacji wyłącznie jako część kompleksowego projektu. Działaniami mogą być objęte dzieci/opiekunowie oczekujący na dziecko/wychowujący dzieci, pracownicy OPS/PCPR.
</t>
    </r>
    <r>
      <rPr>
        <vertAlign val="superscript"/>
        <sz val="10"/>
        <color theme="1"/>
        <rFont val="Calibri"/>
        <family val="2"/>
        <charset val="238"/>
        <scheme val="minor"/>
      </rPr>
      <t>4</t>
    </r>
    <r>
      <rPr>
        <sz val="10"/>
        <color theme="1"/>
        <rFont val="Calibri"/>
        <family val="2"/>
        <charset val="238"/>
        <scheme val="minor"/>
      </rPr>
      <t>Podnoszenie kwalifikacji i kompetencji służb świadczących usługi zdrowotne stanowi jedynie część kompleksowego projektu i jest uzupełnieniem działań o charakterze wdrożeniowym.</t>
    </r>
  </si>
  <si>
    <t xml:space="preserve">Istotnym wyzwaniem staje się zapewnienie wysokiej jakości usług z zakresu opieki nad matką i dzieckiem, w tym m.in. z zakresu profilaktyki wad wrodzonych, oferty szkół rodzenia, zwiększania bezpieczeństwa i komfortu porodu oraz opieki poporodowej, dostępu do usług z zakresu wykrywania wad rozwojowych u niemowląt i dzieci, a także profilaktyki zakażeń wśród dzieci.  Jednym z mierników poziomu ochrony opieki zdrowotnej jest wskaźnik umieralności niemowląt. Tylko w latach 2011-2013 odnotowano w woj. opolskim 123 zgony niemowląt. Z ogólnej liczby zmarłych niemowląt około 73% umarło przed ukończeniem pierwszego miesiąca życia, w tym prawie połowa w okresie pierwszego tygodnia życia. Główną przyczyną zgonów niemowląt są choroby i stany okresu okołoporodowego, czyli powstające w trakcie trwania ciąży matki i w okresie pierwszych 6 dni życia noworodka, kolejną stanowią wady rozwojowe wrodzone, a pozostałe są powodowane chorobami nabytymi w okresie niemowlęcym lub urazami. </t>
  </si>
  <si>
    <t>Preferowanie projektów, w których zagwarantowano ograniczenia kosztów działań informacyjno/edukacyjnych (nie dotyczy raka piersi).</t>
  </si>
  <si>
    <t>Preferowanie projektów, które zapewniają zwiększenie zgłaszalności na badania realizowane w ramach Populacyjnego programu wczesnego wykrywania raka piersi, przez podmioty posiadające umowę z Narodowym Funduszem Zdrowia w ramach ww. programu (nie dotyczy raka jelita grubego).</t>
  </si>
  <si>
    <t>Preferowanie projektów gwarantujących objęcie wsparciem osoby, które wcześniej nie wykonywały badań mammograficznych (nie dotyczy raka jelita grubego).</t>
  </si>
  <si>
    <t>Preferowanie projektów oferujących świadczenia na wysokim poziomie zgodnie z obowiązującymi wymaganiami (nie dotyczy raka piersi).</t>
  </si>
  <si>
    <t>Preferowanie projektów realizujących badania kolonoskopowe w znieczuleniu/sedacji (nie dotyczy raka piersi).</t>
  </si>
  <si>
    <t>Preferowanie projektów, w których ograniczono ilość wykonywanych badań przez jednego uczestnika (nie dotyczy raka piersi).</t>
  </si>
  <si>
    <t>Preferowanie projektów realizujących działania zgodnie z analizą epidemiologiczną przeprowadzoną dla danego terytorium i grup docelowych.</t>
  </si>
  <si>
    <t>Preferowanie projektów, które nie zastępują świadczeń ze środków publicznych (nie dotyczy raka piersi).</t>
  </si>
  <si>
    <t>Preferowanie podmiotów, które złożyły nie więcej niż jeden wniosek o dofinansowanie projektu w ramach danego  programu zdrowotnego w odniesieniu do danego konkursu.</t>
  </si>
  <si>
    <t>10. Preferowanie projektów gwarantujących, że świadczenia opieki zdrowotnej są realizowane wyłącznie przez podmioty wykonujące działalność leczniczą (nie dotyczy raka piersi).</t>
  </si>
  <si>
    <t>merytoryczne szczegółowe punktowane</t>
  </si>
  <si>
    <t>Premiowanie projektów zakładających włączenie badań profilaktycznych do badań pracowniczych (nie dotyczy raka piersi).</t>
  </si>
  <si>
    <t>Premiowanie projektów realizowanych w partnerstwie pomiędzy podmiotem wykonującym działalność leczniczą a organizacjami pozarządowymi.</t>
  </si>
  <si>
    <t>Premiowanie projektów zakładających partnerstwo z partnerem społecznym reprezentującym interesy i zrzeszającym podmioty świadczące usługi w zakresie POZ.</t>
  </si>
  <si>
    <t>Premiowanie projektów zakładających wsparcie dla osób z obszarów o niskim poziomie zgłaszalności na badania profilaktyczne.</t>
  </si>
  <si>
    <t>Premiowanie projektów komplementarnych do innych przedsięwzięć współfinansowanych ze środków UE/krajowych lub innych źródeł.</t>
  </si>
  <si>
    <t>Premiowanie projektów zakładających współpracę z co najmniej jednym podmiotem wykonującym działalność leczniczą udzielającym świadczeń opieki zdrowotnej w rodzaju podstawowa opieka zdrowotna.</t>
  </si>
  <si>
    <t>10 799 529,41 PLN</t>
  </si>
  <si>
    <t>Instytucja Zarządzająca Regionalnym Programem Operacyjnym Województwa Opolskiego na lata 2014-2020</t>
  </si>
  <si>
    <t>konkursowy</t>
  </si>
  <si>
    <t>Przywrócenie osobie objętej wsparciem pełnej lub maksymalnie możliwej do osiągnięcia sprawności fizycznej i psychicznej, ułatwiając tym samym powrót na rynek pracy/kontynuację zatrudnienia poprzez: 
• rehabilitację osób po zabiegach i wypadkach,
• rehabilitację po intensywnej opiece anestezjologicznej,
• rehabilitację po przebyciu ciężkich chorób, tj. układu krążenia, układu oddechowego oraz reumatologicznych
• rehabilitację osób z dużym deficytem neurologicznym,
• edukację/szkolenia fizjoterapeutów, neurologopedów oraz neuropsychologów.</t>
  </si>
  <si>
    <t>Program będzie realizowany przez podmioty wyłonione w konkursie. Przewidywalne są działania kompleksowe o charakterze medycznym dla pacjentów oraz edukacyjnym dla kadry medycznej, realizowane w ramach osobnych bloków tematycznych. 
Wsparcie rehabilitacji medycznej będzie skoncentrowane głównie na schorzeniach, które są główną przyczyną dezaktywizacji zawodowej. Projekty dotyczące rehabilitacji będą przewidywały kompleksowe działania na rzecz osób, u których stwierdzono chorobę zaliczaną do grupy schorzeń będących najczęstszą przyczyną dezaktywacji zawodowej. 
Blok I
Rehabilitacja pacjentów z zaburzeniami neurologicznymi
Blok II
Rehabilitacja pacjentów po wypadkach i zabiegach, intensywnej opiece anestezjologicznej, po przebyciu ciężkich chorób, tj. układu krążenia, układu oddechowego oraz reumatologicznych.
Blok III 
Szkolenia dla personelu medycznego
Przeprowadzenie szkoleń dla neurologopedów, fizjoterapeutów oraz neuropsychiatrów poprzez organizację szkoleń z zakresu kompleksowej rehabilitacji.</t>
  </si>
  <si>
    <t>brak danych</t>
  </si>
  <si>
    <t xml:space="preserve">Program jest komplementarny ze Strategią Ochrony Zdrowia dla Województwa Opolskiego na lata 2014–2020 w zakresie rehabilitacji oraz Strategią Rozwoju Województwa Opolskiego wobec działań ułatwiających powrót do pracy jako narzędzia zapobiegającego zjawisku depopulacji regionu opolskiego. </t>
  </si>
  <si>
    <t>Istotę programu stanowią: rehabilitacja medyczna po wypadkach i zabiegach, rehabilitacja po intensywnej opiece anestezjologicznej, rehabilitacja po przebyciu ciężkich chorób - zwłaszcza układu krążenia, układu oddechowego oraz chorób reumatologicznych. Program będzie realizowany niezwłocznie po zaistnieniu takiej konieczności, w związku z czym nastąpi skrócenie czasu oczekiwania na rehabilitację, przyspieszenie powrotu do zdrowia pracowników oraz wydłużenie ich aktywności zawodowej.
Program jest zgodny z oczekiwaniami zawartymi w Narodowym Programie Zdrowia 2007-2015 (tj. zwiększenie i wyrównanie dostępu do usług rehabilitacyjnych) oraz z KRS Policy Paper dla ochrony zdrowia na lata 2014-2020 i RPO WO na lata 2014-2020 oraz pozwala również na zwiększenie dostępu do rehabilitacji w województwie opolskim, uznanej dotychczas za słabą stronę w Strategii Ochrony Zdrowia dla Woj. Opolskiego na lata 2014–2020. Program będzie służył usprawnieniu wczesnej diagnostyki i czynnej opieki nad osobami zagrożonymi ciężkimi chorobami takimi jak: choroby układu krążenia, choroby układu oddechowego oraz choroby reumatologiczne, przez zwiększenie i wyrównanie dostępności do usług rehabilitacyjnych.
Dane statystyczne z GUS dot. liczby zgonów w woj. opolskim na poszczególne choroby w roku 2013:
- choroby układu krążenia – 4 604 osoby,
- choroby układu oddechowego – 494 osoby,
- choroby układu kostno-stawowego, mięśniowego i tkanki łącznej – 12,
- wypadki i nieszczęśliwe następstwa wypadków – 336.
Kompleksowe i zespołowe działania pozwalają na przywrócenie pełnej lub maksymalnej do osiągnięcia sprawności fizycznej lub psychicznej, a także zdolności do pracy oraz do brania czynnego udziału w życiu społecznym.
Istotną przeszkodę w osiągnięciu pełnych rezultatów rehabilitacji medycznej stanowi mała dostępność do świadczeń finansowanych w ramach kontraktu z NFZ, z uwagi na długi czas oczekiwania.
Kwestie rehabilitacji pourazowej i pozabiegowej stanowią wyzwanie dla systemu ochrony zdrowia z uwagi na wysokie koszty oraz wymagane zasoby wyspecjalizowanej kadry medycznej, co w rezultacie przekłada się na długi czas oczekiwania pacjentów na otrzymanie niezbędnej opieki medycznej, przez co opisywane zjawisko ma przełożenie na rynek pracy.
Dostrzegając powyższe kwestie, Zarząd Województwa Opolskiego pragnie wdrożyć program zwiększający i utrzymujący zatrudnienie na rynku pracy.</t>
  </si>
  <si>
    <t>Celem jest przywrócenie osobie objętej wsparciem pełnej lub maksymalnie możliwej do osiągnięcia sprawności fizycznej/psychicznej, a także zdolności do pracy oraz brania czynnego udziału w życiu społecznym.</t>
  </si>
  <si>
    <t xml:space="preserve">70 327 765 PLN   </t>
  </si>
  <si>
    <t>1) podmioty działające w obszarze ochrony zdrowia - publiczne i prywatne,
2) podmioty działające w obszarze pomocy i integracji społecznej,
3) organizacje pozarządowe,
4) podmioty ekonomii społecznej.</t>
  </si>
  <si>
    <t>Popr. opieki zdrowotnej nad matką i dzieckiem jest jednym z celów operac. Narod. Progr. Zdrowia na lata 2007-2015 oraz jednym z celów strateg. ujętych w Strategii Ochr. Zdrowia dla Woj. Opol. na lata 2014 – 2020. W Programie Specjalnej Strefy Demograficznej w woj. opol. rodzina staje się centrum i punktem odniesienia dla skierowanego do niej systemu usług publ. oferujących wsparcie i opiekę. Celem operac. wynikającym z Policy Paper  będzie przeciwdział. negat. trendom demograf. poprzez rozwój opieki nad matką i dzieckiem.  
Nadrz. zagadn. w sprawow. opieki zdrowotnej nad kobietą ciężarną jest zapewnienie prawidł. przebiegu ciąży oraz jak najwcz. identyfikacja czynników ryzyka umożliwiająca objęcie profilakt. opieką zdrowot. w I trym. ciąży. 
Umieralność okołopor. noworodków jest jednym z najb. czułych wskaźników oceny opieki nad matką i dzieckiem, a także kondycji ochrony zdrowia i społ. Opieka okołopor. stanowi b. ważny element działań na rzecz zdrowia całej populacji. Wszelkie niedociągnięcia w tym zakresie ujawniają się poprzez liczbę martwych urodzeń i zgonów płodu, które stanowią miernik stanu zdrowia społ. oraz poziomu świadczeń zdrowot. Współcz. umieralności niemowląt (dzieci które nie ukończyły 1 r.ż.) jest w woj. opol. wyższa (wynosi 6,2/1000 urodzeń żywych w 2012r.) od średniej krajowej (wynosi 4,6/1000 urodzeń żywych w 2012 r.). Zgodnie z KRS - Policy paper dla ochrony zdrowia na lata 2014-2020 w woj. opol. odnotowano największy wzrost poziomu umieralności niemowląt w 2012 r. w porówn. do 2011r. (wzrost o 40%).
Najb. wyraźna różnica pomiędzy PL a krajami UE występuje w przypadku zgonu niemowląt w okresie neonatalnym tzn. w pierwszych 4tyg. życia, wówczas umieralność niemowląt w Polsce jest wyższa o 1/3 od przeciętnej w UE. Powyższym zgonom w sposób szczególny może przeciwdz. skuteczna opieka medyczna. W tym celu prowadzone powinny być spójne długookr. dział. na rzecz podnoszenia jakości i dostępności usług medycznych. Szczególnie istotną rolę odgrywa: opieka nad matką i dzieckiem, w tym opieka mobilna (w powiatach). Większość chorób i wad wrodzonych ujawnia się w wieku niemowlęcym i wczesnym dzieciństwie, dlatego tak ważna jest opieka profilakt. w tym okresie. 
Profiakt. działaln. ochrony zdrowia w zakresie opieki zdrowot. nad matką i dzieckiem to działania ukierunkowane na zapobieganie określonym chorobom, poprzez m.in. badania profilakt. mające na celu ujawnienie czynników ryzyka/wczesnych objawów i wykryw. chorób oraz szczepienia ochronne przeciw pneumokokom. Dzięki badaniom możliwe jest stwierdzenie prawidł. przebiegu ciąży. Wady rozwojowe można stwierdzić na długo przed urodzeniem dziecka, a niektóre choroby leczy się już w łonie matki. B. prenatalne to pewien standard prowadzenia ciąży. Wady wrodzone, aberracje chromosomowe i choroby uwarunk. genetycznie występują u ponad 3% noworodków i są odpow. za około 30% zgonów okresu niemowlęcego. Ponadto powinno się powsz. wykonywać badania skriningowe, aby przypadki dzieci z aberracją chrom. mogły być jak najwcz. wykryte. Wczesna diagnoza ma ogromne znaczenie dla losów ciąży. Dzięki b. prenat. możliwe jest właśc. przygot. rodziców i lekarzy do przyjścia na świat dziecka z określoną wadą, co umożliwi podjęcie szybkiej interwencji chirurg. czy farmakol. i zdecydowanie zwiększy szanse przeżycia dziecka. Większość wad wrodz. wykrywa się w okresie płodowym, noworodkowym i wczesnoniemowl. Dzieci te powinny jak najszyb. rozpocząć rehab., ponieważ ma to istotne znaczenie dla ich rozwoju, jak również wdrożenia rodziców w proces usprawniania pod nadzorem kompetentnych specjal. rehab. ruchowej. Szczeg. znaczenie ma: wczesne rozpoczynanie, ciągłość, powszechność i kompleksowość działań.
1. Choroby pneumokok. są jedną z gł. przyczyn groźnych zachorowań i zgonów wśród noworodków i dzieci młodszych. W PL brak jest refundowanych szczepień przeciwko pneumokok. w kalendarzu szczepień ochronnych. Szczepienia przeciwko pneumokok. przyczynią się do popr. zdrowia lokalnej społ.</t>
  </si>
  <si>
    <t>Zwiększenie opieki okołoporodowej i dostępu do badań prenatalnych, zwiększenie wykrywalności wad rozwojowych, poprawa zdrowia dzieci.</t>
  </si>
  <si>
    <t>BLOK I: Zwiększenie kompleksowej opieki nad matką i dzieckiem poprzez przeprow. b. prenatalnych, którymi zostaną objęte kobiety przed 35 r.ż. oraz pozostałe kobiety spoza grupy ryzyka, a zakwalifikowane do programu.
BLOK II:  Poprawa opieki zdrowotnej nad matką i dzieckiem  w ramach mobilnej opieki okołoporodowej – świadczenie usług przez położne w  powiatach woj. opolskiego w ramach opieki mobilnej.
BLOK III: Badania dotyczące wczesnego wykrywania wad rozwojowych u noworodków i niemowląt poprzez przeprow. badań dotyczących wczesnego wykrywania wad rozwojowych u noworodków i niemowląt do 6 m-ca życia, w celu uchronienia dzieci przed zaburzeniami rozwoju i trwałym ciężkim upośledzeniem umysłowym lub zniwelowaniem skutków wystąpienia wad wrodzonych, ponieważ większość wad wykrywa się w okresie płodowym, noworodkowym i wczesnoniemowlęcym.
BLOK IV: Szczepienia ochronne przeciwko pneumokokom dzieci do 2 r.ż.</t>
  </si>
  <si>
    <t>Osoby zamieszkujące województwo opolskie, tj.:
• noworodki, niemowlęta, dzieci do 2 r.ż.
• kobiety w ciąży i w okresie połogu.
Wsparciem zostanie objętych ok. 44 procent kobiet rodzących i dzieci przyjmując, że rocznie odbywa się około 8 900 porodów.  Projekt skierowany  jest do społeczn.  woj. opol., tj.  3 915 kobiet w ciąży/1 rok (łącznie 19 575 osób), 3 915 dzieci do 2 roku życia/1 rok (łącznie 19 575 osób).
Liczba dzieci do 2 r.ż. objęta ochronnymi szczepieniami przeciwko pneumokokom wyniesie 5 220 dzieci/rok. Preferencyjnie traktowane będą osoby zagrożone ubóstwem lub wykluczeniem społecznym.</t>
  </si>
  <si>
    <t>brak</t>
  </si>
  <si>
    <t>W województwie opolskim powstał Program Specjalnej Strefy Demograficznej, który zawiera kompleksowe i zintegrowane działania na rzecz odbudowy i wzmocnienia potencjału demograficznego województwa oraz przeciwdziała dalszemu wyludnianiu się poprzez tworzenie nowych miejsc pracy i poprawę jakości życia. Program SSD jest jednym z głównych narzędzi realizacji Strategii Rozwoju Województwa Opolskiego do 2020 roku.</t>
  </si>
  <si>
    <t>Narzędzie 26 Upowszechnienie wymiany elektronicznej dokumentacji medycznej [C i R]_x000D_
Narzędzie 27 Upowszechnienie wymiany telemedycyny [C i R]</t>
  </si>
  <si>
    <t>Preferowanie projektów, w których zagawaranowano ograniczenia kosztów działań informacyjno/edukacyjnych.</t>
  </si>
  <si>
    <t xml:space="preserve">Preferowanie projektów realizujacych działania zgodnie z analizą epidemiologiczną przeprowadzoną dla danego terytorium i grup docelowych. </t>
  </si>
  <si>
    <t>Preferowanie projektów oferujących świadczenia na wysokim poziomie zgodnie z obowiązujacymi wymaganiami.</t>
  </si>
  <si>
    <t>Preferowanie projektów, które nie zastępują świadczeń ze środków publicznych.</t>
  </si>
  <si>
    <t>Preferowanie projektów zgodnych z odpowiednim RPZ.</t>
  </si>
  <si>
    <t>Preferowanie projektów gwarantujących, że świadczenia opieki zdrowotnej realizowane są wyłącznie przez podmioty wykonujące działalność leczniczą.</t>
  </si>
  <si>
    <t>Premiowanie projektów komplementarnych do innych przedsiewzięć współfinansowanych ze środków UE/krajowych lub innych źródeł.</t>
  </si>
  <si>
    <t xml:space="preserve"> Premiowanie projektów dotyczących rehabilitacji ortopedycznej oferujące świadczenia na wysokim poziomie.</t>
  </si>
  <si>
    <t xml:space="preserve"> Premiowanie ograniczeń dotyczących grupy docelowej. </t>
  </si>
  <si>
    <t xml:space="preserve">Premiowanie grupy docelowej najbliższej powrotowi na rynek pracy w wyniku świadczeń rehabilitacyjnych. </t>
  </si>
  <si>
    <t>Premiowanie projektów przewidujących partnerstwo z partnerem społecznym reprezentujący interesy i zrzeszającym podmioty świadczące usługi w zakresie POZ oraz zakłądających współpracę z co najmniej jednym POZ (jeśli dotyczy).</t>
  </si>
  <si>
    <t>Preferowanie projektów zakładających kompleksowe wsparcie świadczone przez kadrę posiadającą odpowiednie kwalifikacje i doświadczenie, przy wykorzystaniu odpowiedniego zaplecza technicznego.</t>
  </si>
  <si>
    <t>Preferowanie projektów, w których zagwarantowano ograniczenia kosztów działań informacyjnych/edukacyjnych.</t>
  </si>
  <si>
    <t>Preferowanie projektów realizowanych zgodnie z określonym zasięgiem terytorialnym.</t>
  </si>
  <si>
    <t>Premiowanie projektów zakładających działania konsolidacyjne lub inne formy współpracy podmiotów objętych wsparciem.</t>
  </si>
  <si>
    <t>Premiowanie projektów zakładających współpracę z jednostkami OPS/PCPR/POZ/AOS/organizacjami pozarządowymi.</t>
  </si>
  <si>
    <t>Premiowanie projektów powiązanych z reorganizacją/restrukturyzacją wewnątrz podmiotów leczniczniczych.</t>
  </si>
  <si>
    <t>Premiowanie projektów komplementarnych do innych przedsięwzięć współfinansowanych ze środków UE, krajowych lub innych źródeł.</t>
  </si>
  <si>
    <t>RPO WO.10.K.2</t>
  </si>
  <si>
    <t>100 tys. PLN</t>
  </si>
  <si>
    <t xml:space="preserve">Liczba osób objętych programem zdrowotnym dzięki EFS </t>
  </si>
  <si>
    <t>Liczba osób, które dzięki interwencji EFS zgłosiły się na badanie profilaktyczne</t>
  </si>
  <si>
    <t>rezutatu</t>
  </si>
  <si>
    <t>osoby</t>
  </si>
  <si>
    <t>10.1.Infrastruktura społeczna na rzecz wyrównania nierówności w dostępie do usług</t>
  </si>
  <si>
    <t>10.1.1.Infrastruktura ochrony zdrowia w zakresie profilaktyki zdrowotnej mieszkańców regionu</t>
  </si>
  <si>
    <t>Liczba osób objętych programem zdrowotnym dzięki EFS</t>
  </si>
  <si>
    <t>Liczba wdrożonych programów zdrowotnych istotnych z punktu widzenia potrzeb zdrowotnych regionu, w tym pracodawców</t>
  </si>
  <si>
    <t xml:space="preserve"> Liczba osób, które po opuszczeniu programu podjęły pracę lub kontynuowały zatrudnienie</t>
  </si>
  <si>
    <t>II</t>
  </si>
  <si>
    <t>Liczba osób zagrożonych ubóstwem lub wykluczeniem społecznym objętych usługami zdrowotnymi w programie</t>
  </si>
  <si>
    <t>Liczba osób objętych usługami zdrowotnymi w programie</t>
  </si>
  <si>
    <t xml:space="preserve"> Liczba osób zagrożonych ubóstwem lub wykluczeniem społecznym, które deklarują wzrost jakości życia dzięki interwencji EFS</t>
  </si>
  <si>
    <t xml:space="preserve">Liczba osób zagrożonych ubóstwem lub wykluczeniem społecznym, które deklarują wzrost jakości życia dzięki interwencji EFS </t>
  </si>
  <si>
    <t>II kwartał 2017
I kwartał 2019</t>
  </si>
  <si>
    <t>IV kwartał 2019</t>
  </si>
  <si>
    <t>W ramach kryterium będzie sprawdzana zasadność realizacji projektu w świetle zależności pomiędzy projektem a innymi przedsięwzięciami, 
w szczególności – czy produkty specjalistyczne projektu nie dublują tych, które są eksploatowane lub tworzone w innych projektach realizowanych lub zrealizowanych przez wnioskodawcę lub inne podmioty. Projekty z obszaru e-zdrowia powinny zapewniać komplementarność w stosunku do innych projektów z tego obszaru oraz rozwiązań centralnych ( w szczególności Platform P1,P2 lub P4). Jeśli projekt obejmuje obszary wspierane  w P1, powinien zapewnić podłączenie wytworzonych w nim produktów do tej Platformy  oraz zapewnić zgodność ze standardami wymiany informacji CSIOZ.</t>
  </si>
  <si>
    <t>Preferowanie projektów, których celem jest deinstytucjonalizacja opieki medycznej z m.in. uwzględnieniem wytycznych horyzontalnych dla obszaru zdrowia współfinansowanego ze środków EFS.</t>
  </si>
  <si>
    <t xml:space="preserve">Preferowanie projektów, które nie pokrywają się ze wsparciem realizowanym na poziomie krajowych oraz takich w przypadku których zachowana jest trwałość nowoutworzonych placówek opieki medycznej.  </t>
  </si>
  <si>
    <t xml:space="preserve"> Premiowanie projektów zakładających wsparcie dla osób niesamodzielnych w szczególnie trudnej sytuacji.</t>
  </si>
  <si>
    <t>Premiowanie projektów zakładających współpracę z jednostkami POZ oraz AOS.</t>
  </si>
  <si>
    <t>Premiowanie projektów zakładających komplementarność z Programem Specjalnej Strefy Demograficznej województwa opolskiego.</t>
  </si>
  <si>
    <t>Premiowanie projektów komplementarnych do innych przedsięwzięć współfinansowanych ze środków UE, krajowych lub innych źródeł .</t>
  </si>
  <si>
    <t xml:space="preserve">Premiowanie projektów zakładających wsparcie dla osób mających utrudniony dostęp do usług zdrowotnych (m.in. ze względu na stan zdrowia) poprzez zapewnienie kompleksowego dostępu do usług zdrowotnych uwzględniającego indywidualne potrzeby tych osób. </t>
  </si>
  <si>
    <t>Premiowanie projektów na trwale podnoszących jakość usług medycznych.</t>
  </si>
  <si>
    <t>Premiowanie projektów w ramach których prowadzeni będą pacjenci po opuszczeniu szpitala lub ZOL, jako kontynuacja leczenia i opieki w pierwszym okresie po hospitalizacji.</t>
  </si>
  <si>
    <t>Preferowanie projektów zakładajacych kompleksowe wsparcie świadczone przez kadrę posiadającą odpowiednie kwalifikacje i doświadczenie, przy wykorzystaniu adekwatnego zaplecza technicznego.</t>
  </si>
  <si>
    <t>Preferowanie projektów, w których przewiduje się realizację świadczeń opieki zdrowotnej wyłącznie przez podmioty wykonujące działalność leczniczą.</t>
  </si>
  <si>
    <t xml:space="preserve">Preferowanie projektów, w których zagwarantowano ograniczenia kosztów działań informacyjno/edukacyjnych. </t>
  </si>
  <si>
    <t xml:space="preserve">Preferowanie projektów zakładających realizację działań nie zastępujących świadczeń opieki zdrowotnej, finansowanych ze środków publicznych. </t>
  </si>
  <si>
    <t xml:space="preserve"> Preferowanie projektów realizowanych zgodnie z określonym zasięgiem terytorialnym.</t>
  </si>
  <si>
    <t>Preferowanie projektów zgodnych z odpowiednim Regionalnym Programem Zdrowotnym.</t>
  </si>
  <si>
    <t>Premiowanie projektów zakładających wsparcie na obszarach o utrudnionym dostępie do usług.</t>
  </si>
  <si>
    <t xml:space="preserve">Premiowanie projektów zakładających realizację kompleksowej opieki okołoporodowej, w tym wsparcie w przypadku ryzyka okołoporodowego. </t>
  </si>
  <si>
    <t>Premiowanie projektów zakładających realizację kompleksowego wsparcia z zakresu wczesnego wykrywania wad rozwojowych i rehabilitacji dzieci (jeżeli dotyczy).</t>
  </si>
  <si>
    <t>Premiowanie projektów zakładających wsparcie dla osób o utrudnionym dostępie do usług.</t>
  </si>
  <si>
    <t>Premiowanie projektów przewidujących szkolenia dla służb świadczących usługi zdrowotne w obszarze opieki okołoporodowej (jeżeli dotyczy).</t>
  </si>
  <si>
    <t>merytoryczne szczegółowe punktowane 2 lub 4 pkt.</t>
  </si>
  <si>
    <t>Premiowanie projektów zakładających współpracę z jednostkami POZ lub AOS.</t>
  </si>
  <si>
    <t xml:space="preserve">Premiowanie projektów zakładających współpracę z jednostkami OPS/PCPR/organizacjami pozarządowymi/partnerami społecznymi reprezentującymi interesy i zrzeszającymi podmioty świadczące usługi w zakresie POZ.  </t>
  </si>
  <si>
    <t xml:space="preserve"> Premiowanie projektów zakładających komplementarność z Programem Specjalnej Strefy Demograficznej województwa opolskiego.</t>
  </si>
  <si>
    <t xml:space="preserve">Premiowanie projektów komplementarnych do innych przedsięwzięć współfinansowanych ze środków UE, krajowych lub innych źródeł. </t>
  </si>
  <si>
    <t xml:space="preserve">Premiowanie projektów skierowanych do osób zagrożonych ubóstwem lub wykluczeniem społecznym. </t>
  </si>
  <si>
    <t>Szczepienie przeciwko wirusowi HPV</t>
  </si>
  <si>
    <t>Urząd Miejski w Gogolinie, realizacja Gmina Gogolin</t>
  </si>
  <si>
    <t>Gogolin</t>
  </si>
  <si>
    <t>47-320</t>
  </si>
  <si>
    <t>Urząd Miejski w Gogolinie ul. Krapkowicka 6,</t>
  </si>
  <si>
    <t>Badania mamograficzne</t>
  </si>
  <si>
    <t>Urząd Miasta Kędzierzyn- Koźle, realizacja Gmina Kędzierzyn Koźle</t>
  </si>
  <si>
    <t>Kędzierzyn- Koźle</t>
  </si>
  <si>
    <t xml:space="preserve">47-200 </t>
  </si>
  <si>
    <t>Urząd Miasta Kędzierzyn-Koźle ul. Piramowicza 32</t>
  </si>
  <si>
    <t>Badanie jelita grubego</t>
  </si>
  <si>
    <t>47-200</t>
  </si>
  <si>
    <t>Program przeciwdziałania rakowi szyjki macicy w Gminie Prudnik</t>
  </si>
  <si>
    <t>Urząd Miejski w Prudniku, realizacja Gmina Prudnik</t>
  </si>
  <si>
    <t>Prudnik</t>
  </si>
  <si>
    <t>48-200</t>
  </si>
  <si>
    <t>Urząd Miejski w Prudniku, ul. Kościuszki 3, 48-200 Prudnik</t>
  </si>
  <si>
    <t>Program profilaktyki zakażeń wirusem brodawczaka ludzkiego (HPV)</t>
  </si>
  <si>
    <t>Urząd Miasta Opola</t>
  </si>
  <si>
    <t>Opole</t>
  </si>
  <si>
    <t>Urząd Miasta Opola, Rynek – Ratusz, 45- 015 Opole</t>
  </si>
  <si>
    <t>Program rehabilitacji i wspierania aktywności ruchowej starszych mieszkańców gminy Jemielnica na lata 2012-2015</t>
  </si>
  <si>
    <t>Przychodnia Rodzinna Med-Jem Stefania Kolek, Andrzej Hajdas w Jemielnicy</t>
  </si>
  <si>
    <t>Jemielnica</t>
  </si>
  <si>
    <t>47-133</t>
  </si>
  <si>
    <t>Urząd Gminy Jemielnica
ul. Strzelecka 67</t>
  </si>
  <si>
    <t>Zajęcia integracyjne opiekuńczo-wychowawcze dla dzieci i młodzieży niepełnosprawnej</t>
  </si>
  <si>
    <t>Urząd Miejski w Lewinie Brzeskim, realizacja Gmina Lewin Brzeski</t>
  </si>
  <si>
    <t>Lewin Brzeski</t>
  </si>
  <si>
    <t>Urząd Miejski w Lewinie Brzeskim, ul. Rynek 1</t>
  </si>
  <si>
    <t>Rehabilitacja lecznicza</t>
  </si>
  <si>
    <t>Specjalistyczne szkolenie dla pracowników ochrony zdrowia i oświaty w zakresie dotyczącym profilaktyki, diagnozowania i terapii uszkodzeń płodu spowodowanych alkoholem</t>
  </si>
  <si>
    <t>Starostwo Powiatowe w Krapkowicach</t>
  </si>
  <si>
    <t>Krapkowice</t>
  </si>
  <si>
    <t>47-303</t>
  </si>
  <si>
    <t>Starostwo Powiatowe w Krapkowicach
ul. Kilińskiego 1, 47-303 Krapkowice</t>
  </si>
  <si>
    <t>Ciąża bez alkoholu</t>
  </si>
  <si>
    <t>Urząd Miejski w Gogolinie ul. Krapkowicka 6</t>
  </si>
  <si>
    <t>Program profilaktyki i wczesnego wykrywania raka jelita grubego</t>
  </si>
  <si>
    <t xml:space="preserve"> 45-015</t>
  </si>
  <si>
    <t>Urząd Miasta Opola, Rynek – Ratusz</t>
  </si>
  <si>
    <t>Wczesne wykrywanie raka jelita grubego</t>
  </si>
  <si>
    <t>Urząd Miejski w Gogolinie, Gmina Gogolin</t>
  </si>
  <si>
    <t xml:space="preserve"> Gogolin</t>
  </si>
  <si>
    <t>Anna Michalska, Elżbieta Michalska Grupowa Praktyka
Pielęgniarek „HIGMED” sp. p. z siedzibą w Opolu</t>
  </si>
  <si>
    <t>45-015</t>
  </si>
  <si>
    <t>Urząd Miasta Opola, Rynek-Ratusz</t>
  </si>
  <si>
    <t>Program profilaktyki zakażeń pneumokokowych</t>
  </si>
  <si>
    <t>SP ZOZ Centrum w Opolu</t>
  </si>
  <si>
    <t xml:space="preserve">01.2012 r. </t>
  </si>
  <si>
    <t xml:space="preserve">12.2012 r. </t>
  </si>
  <si>
    <t>Przeciwdziałanie rakowi szyjki macicy, szczepienie przeciwko HPV, zakup dwóch dawek szczepionek, ulotki, informacja w internecie.</t>
  </si>
  <si>
    <t>29 700,00 (koszt całkowity)
w tym 28 000,00 zł (budżet gminy)</t>
  </si>
  <si>
    <t xml:space="preserve">brak danych </t>
  </si>
  <si>
    <t>09.03.2012 r.</t>
  </si>
  <si>
    <t>30.11.2012 r.</t>
  </si>
  <si>
    <t>Wczesne wykrycie zagrożenia raka piersi, diagnostyka, badania: mammografia, USG, audycje radiowe.</t>
  </si>
  <si>
    <t>49 795,00 zł (budżet gminy)</t>
  </si>
  <si>
    <t>25.04.2013 r.</t>
  </si>
  <si>
    <t>30.11.2013 r.</t>
  </si>
  <si>
    <t>Zapobieganie i przeciwdziałanie, diagnostyka- badanie kału na krew utajoną, audycje radiowe.</t>
  </si>
  <si>
    <t>10 725,00 zł (budżet gminy)</t>
  </si>
  <si>
    <t>2009 r.</t>
  </si>
  <si>
    <t>2014 r.</t>
  </si>
  <si>
    <t>Zmniejszenie zachorowalności na raka szyjki macicy, szczepienia.</t>
  </si>
  <si>
    <t>16 556,40 zł (budżet gminy)</t>
  </si>
  <si>
    <t xml:space="preserve">02.2013 r.  </t>
  </si>
  <si>
    <t>Objęcie szczepieniami ochronnymi, ochrona przed zmianami przedrakowymi, świadczenia na rzecz zachowania zdrowia, zapobiegania chorobom  i wczesnego wykrywania chorób, szczepienia profilaktyczne, spotkania edukacyjne.</t>
  </si>
  <si>
    <t>156 000,00 zł (budżet powiatu m. Opole)</t>
  </si>
  <si>
    <t xml:space="preserve">02.2014 r.  </t>
  </si>
  <si>
    <t>143 000,00 zł (budżet powiatu m. Opole)</t>
  </si>
  <si>
    <t xml:space="preserve">01.02.2014 r. </t>
  </si>
  <si>
    <t>30.11.2014 r.</t>
  </si>
  <si>
    <t>Zabiegi fizjoterapeutyczne, ćwiczenia z zakresu kinezyterapii, propagowanie aktywności ruchowej, mobilizację chorego do systematycznej pracy i czynnej pracy oraz przyzwyczajanie chorego do utrwalania i doskonalenia ruchu poprzez jego powtarzanie.</t>
  </si>
  <si>
    <t>30 000 zł (budżet gminy)</t>
  </si>
  <si>
    <t>01.01.2011 r.</t>
  </si>
  <si>
    <t>31.12.2011 r.</t>
  </si>
  <si>
    <t>Prowadzenie zajęć integracyjnych opiekuńczo- wychowawczych dzieci w wieku przedszkolnym i szkolnym.</t>
  </si>
  <si>
    <t>03.09.2013 r.</t>
  </si>
  <si>
    <t>44 940,00 zł (budżet gminy)</t>
  </si>
  <si>
    <t>Zmniejszenie ryzyka powstawania i skali występowania uszkodzeń płodu spowodowanych alkoholem, 8 godz. wykładów i 18 godz. zajęć warsztatowych, pogadanki, filmy, warsztaty, rozmowy indywidualne, ulotki, plansze.</t>
  </si>
  <si>
    <t>6 600,00 zł (Budżet Samorządu Województwa Opolskiego)</t>
  </si>
  <si>
    <t>Promocja zdrowego stylu życia, porady lekarskie ulotki, plakaty, internet, imprezy masowe.</t>
  </si>
  <si>
    <t>02.2011 r.</t>
  </si>
  <si>
    <t>10 000,00 zł (całkowity koszt)</t>
  </si>
  <si>
    <t>06.2012 r.</t>
  </si>
  <si>
    <t>10.2012 r.</t>
  </si>
  <si>
    <t>1 500,00 zł (Gminny Ośrodek Zdrowia w Gogolinie)</t>
  </si>
  <si>
    <t>05.2015 r.</t>
  </si>
  <si>
    <t xml:space="preserve">11.2015 r. </t>
  </si>
  <si>
    <t xml:space="preserve">Promocja zdrowego odżywiania. </t>
  </si>
  <si>
    <t>15 000,00 zł (budżet powiatu m. Opole)</t>
  </si>
  <si>
    <t>09.2015 r.</t>
  </si>
  <si>
    <t>obecnie</t>
  </si>
  <si>
    <t>342 750,00 zł, (budżet powiatu m. Opole)</t>
  </si>
  <si>
    <t>1.</t>
  </si>
  <si>
    <t>2.</t>
  </si>
  <si>
    <t>3.</t>
  </si>
  <si>
    <t>4.</t>
  </si>
  <si>
    <t>5.</t>
  </si>
  <si>
    <t>6.</t>
  </si>
  <si>
    <t>7.</t>
  </si>
  <si>
    <t>8.</t>
  </si>
  <si>
    <t>9.</t>
  </si>
  <si>
    <t>10.</t>
  </si>
  <si>
    <t>11.</t>
  </si>
  <si>
    <t>12.</t>
  </si>
  <si>
    <t>13.</t>
  </si>
  <si>
    <t>14.</t>
  </si>
  <si>
    <t>15.</t>
  </si>
  <si>
    <t>Kędzierzyn-Koźle</t>
  </si>
  <si>
    <t>Urząd Miasta Opola, Rynek – Ratusz, 45-015 Opole</t>
  </si>
  <si>
    <t>12.2013 r.</t>
  </si>
  <si>
    <t xml:space="preserve">45-015 </t>
  </si>
  <si>
    <t xml:space="preserve">49-340 </t>
  </si>
  <si>
    <t>156 690,00 zŁ (koszt całkowity)
w tym
20 000,00 zł (budżet gminy)</t>
  </si>
  <si>
    <t>22.10.2009 r.</t>
  </si>
  <si>
    <t>15.12.2009 r.</t>
  </si>
  <si>
    <t>200,00 zł (całkowity koszt)
w tym
200,00 zł (Gminny Ośrodek Zdrowia w Gogolinie)</t>
  </si>
  <si>
    <t>Urząd Miasta Opola, Rynek -Ratusz</t>
  </si>
  <si>
    <t>Dostarczenie materiału, kolonoskopia.</t>
  </si>
  <si>
    <t>Program zapobiegania nadwadze i otyłości oraz niedozywieniu u dzieci w wieku wczesnoszkolnym pn. "ABC zdrowego żywienia"</t>
  </si>
  <si>
    <t xml:space="preserve">Wykonywanie badań labolatoryjnych kału na krew utajoną, rektosigmoidoskopii, pobranie wycinka do badania histopatologicznego lub wykonanie polipektomii w razie stwiedzenia zmian w jelicie grubym. </t>
  </si>
  <si>
    <t>Celem programu jest zmniejszenie zachorowalności i umieralności z powodu inwazyjnej
choroby pneumokokowej, redukcja nosicielstwa oraz lekooporności w całej populacji objętej Programem.</t>
  </si>
  <si>
    <t>IV kwartał</t>
  </si>
  <si>
    <t>Infrastruktura ochrony zdrowia w zakresie profilaktyki zdrowotnej mieszkańców regionu</t>
  </si>
  <si>
    <t>Przedsiębiorcy</t>
  </si>
  <si>
    <t>Lekarze i pielęgniarki, którzy wykonują swój zawód w ramach
działalności leczniczej (z wyłączeniem podmiotów, które będą
kwalifikowały się do otrzymania wsparcia w ramach PO IŚ 2014-2020</t>
  </si>
  <si>
    <t>*Forma prawna beneficjenta zgodnie z klasyfikacją form prawnych
podmiotów gospodarki narodowej określonych w § 7 rozporządzenia Rady
Ministrów z dnia 30 listopada 2015 r. w sprawie sposobu i metodologii
prowadzenia i aktualizacji krajowego rejestru urzędowego podmiotów
gospodarki narodowej, wzorów wniosków, ankiet i zaświadczeń (Dz. U.
z 2015, poz. 2009).</t>
  </si>
  <si>
    <t>Inwestycje w infrastrukturę i wyposażenie podnoszące wydajność leczenia chorób cywilizacyjnych, w tym nowotworów złośliwych</t>
  </si>
  <si>
    <t>Inwestycje w infrastrukturę i wyposażenie podnoszące wydajność usług medycznych w zakresie anestezjologii oraz intensywnej terapii</t>
  </si>
  <si>
    <t>Narzędzie 14 - Wsparcie regionalnych podmiotów leczniczych udzielających świadczeń zdrowotnych na rzecz osób dorosłych, ukierunkowanych na specyficzne dla regionu grupy chorób, które są istotną przyczyną dezaktywizacji zawodowej (roboty budowlane, doposażenie)</t>
  </si>
  <si>
    <t>Nie dotyczy</t>
  </si>
  <si>
    <t>Udzielane świadczenia opieki zdrowotnej w ramach projektu finansowane są ze środków publicznych w zakresie lub w związku z zakresem objętym wsparciem</t>
  </si>
  <si>
    <t>Projekt jest zgodny z odpowiednią mapą potrzeb zdrowotnych.</t>
  </si>
  <si>
    <t>Zasoby konieczne do realizacji świadczeń kardiologicznych.</t>
  </si>
  <si>
    <t>Realizacja świadczeń w zakresie kardiochirurgii.</t>
  </si>
  <si>
    <r>
      <rPr>
        <sz val="10"/>
        <rFont val="Calibri"/>
        <family val="2"/>
        <charset val="238"/>
        <scheme val="minor"/>
      </rPr>
      <t>12.</t>
    </r>
    <r>
      <rPr>
        <sz val="10"/>
        <color theme="1"/>
        <rFont val="Calibri"/>
        <family val="2"/>
        <charset val="238"/>
        <scheme val="minor"/>
      </rPr>
      <t>2014 r.</t>
    </r>
  </si>
  <si>
    <t>11.2011 r.</t>
  </si>
  <si>
    <t>Do dofinansowania mogą być przyjęte wyłącznie projekty zgodne z odpowiednim narzędziem zdefiniowanym w dokumencie Krajowe ramy strategiczne. Policy paper dla ochrony zdrowia na lata 2014-2020</t>
  </si>
  <si>
    <t>Projekt jest zgodny z Policy Paper dla ochrony zdrowia na lata 2014-2020. Krajowe ramy strategiczne.</t>
  </si>
  <si>
    <t>Do dofinansowania może być przyjęty, z zastrzeżeniem pkt I.4,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t>
  </si>
  <si>
    <t>Realizacja świadczeń w zakresie chemioterapii.</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</si>
  <si>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</si>
  <si>
    <t>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</si>
  <si>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</si>
  <si>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</si>
  <si>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szpitalnego oddziału ratunkowego lub izby przyjęć oraz oddziału anestezjologii i intensywnej terapii.</t>
  </si>
  <si>
    <t>Załączniki do wniosku są
poprawne, zgodnie z wymogami
Instytucji Zarządzającej RPO WO
2014-2020</t>
  </si>
  <si>
    <t>formalne (TAK/NIE) - charakter bezwzględny</t>
  </si>
  <si>
    <t xml:space="preserve">Zgodnie z "Instrukcją wypełniania załączników do wniosku o dofinansowanie projektu ze środków Europejskiego Funduszu Rozwoju
Regionalnego w ramach RPO WO 2014-2020”, treścią ogłoszenia o naborze wniosków oraz regulaminem konkursu.
Opinia o celowości inwestycji będzie stanowić załącznik do wniosku o dofinasnowanie. </t>
  </si>
  <si>
    <t xml:space="preserve">Projekt wspiera przeniesienie akcentów z usług wymagających hospitalizacji na rzecz podstawowej opieki zdrowotnej (POZ) i ambulatoryjnej opieki specjalistycznej (AOS), jak również wspiera rozwój opieki koordynowanej, z uwzględnieniem środowiskowych form opieki.
</t>
  </si>
  <si>
    <t xml:space="preserve"> merytoryczne szczegółowe (punktowane)</t>
  </si>
  <si>
    <t>Projekt przewiduje działania konsolidacyjne lub inne formy współpracy podmiotów leczniczych</t>
  </si>
  <si>
    <t>Kryteria premiują projekty realizowane przez podmioty posiadające zatwierdzony przez podmiot tworzący program restrukturyzacji, zawierający działania prowadzące do poprawy ich efektywności – dotyczy szpitali.</t>
  </si>
  <si>
    <t xml:space="preserve">Kryteria premiują projekty realizowane przez podmioty posiadające wysoki poziom wykorzystania (obłożenia) łóżek w oddziałach lub innych komórkach organizacyjnych objętych zakresem projektu – dotyczy szpitali.  </t>
  </si>
  <si>
    <t xml:space="preserve">Inwestycje polegające na dostosowaniu istniejącej infrastruktury do obowiązujących przepisów będą kwalifikowalne pod warunkiem, że ich realizacja będzie uzasadniona z punktu widzenia poprawy efektywności (w tym kosztowej) i dostępu do świadczeń opieki zdrowotnej. </t>
  </si>
  <si>
    <t xml:space="preserve">Kryteria premiują projekty realizowane przez podmioty posiadające wysoką efektywność finansową. </t>
  </si>
  <si>
    <t>Kryteria dotyczące projektów w zakresie kardiologii premiują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 oddziału rehabilitacji kardiologicznej/ oddziału dziennego rehabilitacji kardiologicznej, lub
- pracowni elektrofizjologii wykonującej leczenie zaburzeń rytmu, lub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t>
  </si>
  <si>
    <t>Projekt jest komplementarny  do innych projektów finansowanych ze środków UE (również realizowanych we wcześniejszych okresach programowania), ze środków krajowych lub innych źródeł.</t>
  </si>
  <si>
    <t>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</si>
  <si>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t>Kryteria premiują projekty zakładające rozwiązania przyczyniające się do poprawy efektywności energetycznej, w szczególności do obniżenia zużycia energii lub efektywniejszego jej wykorzystywania lub zmniejszenia energochłonności obiektu.</t>
  </si>
  <si>
    <t>Projekt jest zgodny z Planem działań w sektorze zdrowia</t>
  </si>
  <si>
    <t>Ocenie podlega zgodność projektu z Planem działań w sektorze zdrowia (opracowanym na dany rok) uzgodnionym przez Komitet Sterujący ds. koordynacji interwencji EFSI w sektorze zdrowia.</t>
  </si>
  <si>
    <t>Realizowane wsparcie bazuje na obecnej infrastrukturze i służy ogólnej poprawie wydajności jednostki i zaspokojeniu lepszego dostępu do świadczonych usług medycznych.</t>
  </si>
  <si>
    <t>Projekt jest efektywny kosztowo.</t>
  </si>
  <si>
    <t xml:space="preserve"> Kryteria premiują projekty zakładające rozwiązania przyczyniające się do upowszechnienia stosowania usprawnień dla osób z niepełnosprawnościami 
i niesamodzielnych.</t>
  </si>
  <si>
    <t>Kryteria premiują projekty, w których wsparta infrastruktura będzie dostosowana – zgodnie z koncepcją uniwersalnego projektowania – do potrzeb osób z różnymi formami niepełnosprawności.</t>
  </si>
  <si>
    <t>Nakład jednostkowy: koszt kwalifikowalny inwestycji/ ludność objęta ulepszonymi usługami zdrowotnymi.</t>
  </si>
  <si>
    <t>Rankingowanie według wartości nakładu jednostkowego obrazującego wartość nakładu finansowego przypadającego na jedną osobę, która będzie korzystać z ulepszonych usług zdrowotnych wspieranych przez projekt (PLN/osoba). Kryterium powiązane jest ze wskaźnikiem rezultatu pn. „Ludność objęta ulepszonymi usługami zdrowotnymi”.
Ranking tworzony jest w oparciu o wyniki przeprowadzonych obliczeń (iloraz), bazujących na danych zawartych we wniosku 
o dofinansowanie projektu. Odpowiednią liczbę punktów przydziela się dla określonego przedziału wartości uzyskanych w wyniku ww. obliczeń. Ilość przedziałów zależy od ilości ocenianych projektów, a zakwalifikowanie do konkretnego przedziału uzależnione jest od wyniku przeprowadzonych obliczeń.</t>
  </si>
  <si>
    <t>Udział środków własnych wyższy od minimalnego.</t>
  </si>
  <si>
    <t>Ocenie podlega wkład własny wyższy od minimalnego o:
4 pkt –  &gt; 20 p.p.
3 pkt –  &gt; 15 p.p. oraz ≤ 20 p.p.
2 pkt –  &gt; 10 p.p. oraz ≤ 15 p.p.
1 pkt –  &gt; 5 p.p. oraz ≤ 10 p.p.
0 pkt –  ≤ 5 p.p.
p.p. – punkt procentowy</t>
  </si>
  <si>
    <t>Projekt realizowany w partnerstwie.</t>
  </si>
  <si>
    <t>Punkty otrzymają projekty realizowane w ramach partnerstwa/ współpracy podmiotów uprawnionych do otrzymania wsparcia w ramach poddziałania na podstawie Szczegółowego Opisu Osi Priorytetowych RPO WO 2014-2020.
2 pkt – 1 lub więcej partnerów.
0 pkt – brak partnerstwa.</t>
  </si>
  <si>
    <t>Prognozowana zachorowalność.</t>
  </si>
  <si>
    <t>Oddziaływanie projektu.</t>
  </si>
  <si>
    <t>Zachorowania na choroby kardiologiczne.</t>
  </si>
  <si>
    <t>Realizacja świadczeń usług medycznych lecznictwa onkologicznego w zakresie zabiegów chirurgicznych</t>
  </si>
  <si>
    <t xml:space="preserve">Obszary interwencji </t>
  </si>
  <si>
    <t>Dostęp do rehabilitacji kardiologicznej</t>
  </si>
  <si>
    <t>Liczba wspartych podmiotów leczniczych</t>
  </si>
  <si>
    <t>Nakłady inwestycyjne na zakup aparatury medycznej</t>
  </si>
  <si>
    <t>Ludność objęta ulepszonymi usługami zdrowotnymi</t>
  </si>
  <si>
    <t>PLN</t>
  </si>
  <si>
    <t>Wspierane będą wyłącznie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zdrowotnych.
Ocenie podlega zgodność projektu z odpowiednią mapą potrzeb zdrowotnych stworzoną zgodnie z zapisami ustawy z dnia 22 lipca 2014 r. o zmianie ustawy o świadczeniach opieki zdrowotnej finansowanych ze środków publicznych oraz niektórych innych ustaw.
Wydatki ponoszone w ramach projektów dotyczących infrastruktury w zakresie opieki szpitalnej (w tym przygotowanie i ponoszenie w ich ramach wydatków) mogą być certyfikowane po wprowadzeniu map potrzeb w dziedzinie medycyny oraz rodzaju świadczeń zbieżnym tematycznie z zakresem danego projektu.
Rozpoczęcie realizacji inwestycji przed udostępnieniem map potrzeb zdrowotnych odbywa się na własne ryzyko beneficjenta. 
W takiej sytuacji, nie ma jednak możliwości zawarcia umowy/ decyzji o dofinansowanie realizacji projektu. W przypadku, gdy okaże się, że dana inwestycja nie jest zgodna z mapami potrzeb, poniesione koszty będą niekwalifikowalne.
Inwestycje dotyczące infrastruktury w kontekście opieki koordynowanej mające na celu wzmocnienie podstawowej opieki zdrowotnej, ambulatoryjnej opieki specjalistycznej oraz środowiskowych form opieki (zarówno w kontekście deinstytucjonalizacji oraz tworzenia środowiskowych form opieki) mogą być współfinansowane od razu po przyjęciu przez Komitet Sterujący Planu działań (bez mapy potrzeb), pod warunkiem, że diagnoza lub dane w dostępnych rejestrach umożliwiają weryfikację zasadności ich realizacji . Z chwilą udostępnienia map potrzeb zdrowotnych dla POZ i AOS ww. derogacja zostanie zniesiona.
Obowiązek stosowania map potrzeb zdrowotnych nie dotyczy podmiotów opieki długoterminowej, geriatrycznej, hospicyjnej oraz paliatywnej (z wyłączeniem szpitali) pod warunkiem, że inwestycja uwzględnia elementy deinstytucjonalizacji opieki.</t>
  </si>
  <si>
    <t xml:space="preserve"> Zgodnie z pkt I.5, projekt posiada OCI, którą załącza się:
-w przypadku projektu pozakonkursowego – do fiszki projektu przedkładanej do zatwierdzenia przez Komitet Sterujący oraz wniosku o dofinansowanie,
- w przypadku konkursu – do wniosku o dofinansowanie.</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</si>
  <si>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</si>
  <si>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t>
  </si>
  <si>
    <t>Kryteria premiują projekty realizowane przez podmioty, które zrealizowały, realizują lub planują realizację działań konsolidacyjnych lub podjęcie innych form współpracy z podmiotami udzielającymi świadczeń opieki zdrowotnej, w tym w ramach modelu opieki koordynowanej.</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</si>
  <si>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</si>
  <si>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Kryteria dotyczące projektów w zakresie kardiologii premiują projekty, które zakładają wsparcie w zakresie zwiększenia dostępu do rehabilitacji kardiologicznej.</t>
  </si>
  <si>
    <t>Premiowanie projektów zakładających wsparcie na obszarach o trudnym dostępie do usług.</t>
  </si>
  <si>
    <t>1) podmioty lecznicze działające w publicznym systemie ochromny zdrowia (publiczne i prywatne),
2) organizacje pozarządowe, podmioty ekonomii społecznej posiadające doświadczenie w realizacji programów polityki zdrowotnej,
3) pozostałe podmioty z wyłączeniem osób fizycznych (nie dotyczy osób prowadzących działalność gospodarczą lub oświatową na podstawie przepisów odrębnych).</t>
  </si>
  <si>
    <t>Program będą realizować podmioty, które zostaną wybrane w konkursie. 
Ważnym elementem realizacji Programu będą działania informacyjno-edukacyjne. Program zakłada współpracę z jednostkami podstawowej opieki zdrowotnej i/lub ambulatoryjnej opieki specjalistycznej oraz przewiduje kompleksowość działań, w tym również rehabilitację dzieci oraz szczepienia ochronne przeciwko pneumokokom. Ponadto planowanymi działaniami w ramach poszczególnych bloków będą:
Blok I
Przewidziane jest przeprowadzenie odpowiednich badań prenatalnych dla kobiet przed 35 r.ż., w których skład wchodzą:
1) Badania nieinwazyjne w diagnostyce prenatalnej:
a) badanie USG płodu wykonane zgodnie ze standardami Sekcji Ultrasonograficznej Polskiego Towarzystwa Ginekologicznego 
b) badania biochemiczne (oznaczenia w surowicy krwi), lekarz prowadzący decyduje o wykonaniu określonych testów w zależności od wieku ciąży:
• PAPA-A osoczowe białko ciążowe A,
• B-hCG – wolna gonadotropina kosmówkowa (podjednostka beta),
• AFP – alfa fetoproteina,
• Estriol – wolny estriol,
2) wykonanie komputerowej oceny ryzyka choroby płodu na podstawie testów przesiewowych zgodnie ze standardami FMF,
3) podjęcie decyzji o włączeniu pacjentki do dalszych etapów postępowania diagnostycznego;
4) porada genetyczna obejmująca m.in. wywiad lekarski z uwzględnieniem wywiadu genetycznego, ocenę i interpretację wyników wykonywanych badań oraz decyzje, co do dalszego postępowania (w przypadku wskazań medycznych skierowanie na badania inwazyjne po wyrażeniu przez pacjentkę zgody na ich wykonanie);
5) procedury inwazyjne w diagnostyce prenatalnej – pobranie materiału do badań genetycznych w drodze amniopunkcji/biopsji trofoblastu/kordocentezy pod kontrolą USG);
6) badania genetyczne, które obejmują:
• hodowlę komórkową,
• wykonanie preparatów do analizy cytogenetycznej (techniki prążkowe),
• analizę mikroskopową chromosomów,
• analizę FISH (hybrydyzacja In situ z wykorzystaniem flurorescencji),
• analizę DNA w przypadkach chorób monogenicznych,
• cytogenetyczne badania molekularne.
Blok II 
1 etap – przedkoncepcyjny i wczesno-ciążowy (do 20 tygodnia ciąży), tematyka: znaczenie stanu zdrowia rodziców na planowanie potomstwa, wpływ stylu życia na rozwój dziecka i przebieg ciąży (w tym odżywianie, aktywność fizyczna, umiejętność radzenia sobie ze stresem, ochrona przed czynnikami szkodliwymi, opieka medyczna itd), prawa pacjenta, ochrona macierzyństwa, zasady pomocy socjalnej rodzinie. 
2 etap – przedporodowy (od 20 tygodnia ciąży do porodu), tematyka: motywacja do przygotowania się do porodu i rodzicielstwa - wsparcie medyczne, psychologiczne, prawne i socjalne, promocja porodu  i karmienia naturalnego, przeciwdziałanie wczesnym i późnym konsekwencjom cięcia cesarskiego.
3 etap - poporodowa opieka nad matką i dzieckiem, tematyka: działania mające na celu przeciwdziałanie powikłaniom po interwencjach medycznych u matki i dziecka, poradnictwo w przypadku problemów laktacyjnych i rozwoju psychomotorycznego dzieci, warsztaty pierwszej pomocy dla rodziców małych dzieci. 
Promocja karmienia piersią będzie realizowana przez:
• edukację ciężarnych,
• wsparcie merytoryczne i rzeczowe w rozwiązywaniu problemów laktacyjnych (zakup sprzętu ułatwiającego utrzymanie lub rozbudzenie laktacji),
• współpraca z mediami celem zainteresowania tematem. 
W ramach bloku przewiduje się również szkolenia dla lekarzy, położnych i pielęgniarek poz w zakresie promocji karmienia piersią, szkolenia dla pracowników opieki zdrowotnej poz i lecznictwa szpitalnego.
Blok III 
Działania proponowane w ramach Programu nastawione będą na wczesne wykrywanie wad rozwojowych u noworodków i niemowląt (w tym u wcześniaków), w tym wad mnogich i izolowanych, wad dużych (upośledzające czynność organizmu) i drobnych (bez poważnych następstw), wad letalnych i nieograniczających przeżywalności oraz wad występujących rodzinnie i pojawiających się sporadycznie. Do celów niniejszych działań zaliczyć należy m.in. poprawę opieki medycznej nad dziećmi z wrodzonymi wadami rozwojowymi, monitorowanie stanu profilaktyki pierwotnej wrodzonych wad rozwojowych, w szczególności profilaktyki kwasem foliowym, wspomaganie poradnictwa genetycznego dla rodzin, w których urodziło się dziecko z wrodzonymi wadami rozwojowymi poprzez identyfikację rodzin ryzyka genetycznego, przeprowadzanie analiz dotyczących wrodzonych wad rozwojowych, jak również identyfikacja czynników ryzyka wystąpienia wad rozwojowych u płodu. W ramach bloku przewiduje się rehabilitację dzieci niepełnosprawnych oraz noworodków po cesarskim cięciu. 
Blok IV
Jedyną skuteczną metodą zapobiegania zakażeniom pneumokokowym jest szczepienie ochronne, ponieważ bakteria ta występuje powszechnie i kontakt z nią jest nieunikniony. Szczepienia będą realizowane w placówkach NZOZ/ZOZ, spełniających warunki wykonywania szczepień ochronnych. Szczepienia będą przeprowadzone przez pielęgniarki pod nadzorem lekarskim.
Do programu zostaną zaproszone wszystkie dzieci nowonarodzone i zameldowane z województwa opolskiego. Nie szczepione wcześniej szczepionką przeciw zakażeniom pneumokokowym.</t>
  </si>
  <si>
    <t>jednostki organizacyjne jednostek samorządu terytorialnego posiadające osobowość prawną</t>
  </si>
  <si>
    <t>Zgodnie z kartą Kryteria wyboru projektu</t>
  </si>
  <si>
    <t xml:space="preserve"> Kompleksowość projektu na rzecz biznesu.</t>
  </si>
  <si>
    <r>
      <rPr>
        <sz val="10"/>
        <rFont val="Calibri"/>
        <family val="2"/>
        <charset val="238"/>
        <scheme val="minor"/>
      </rPr>
      <t xml:space="preserve">
Uwaga: Kryterium to zostało umieszczone w działaniu 2.3 Wzmocnienie otoczenia biznesu RPO WO 2014-2020
2 pkt - projekt indywidualny,   
4 pkt - projekt kompleksowy.
</t>
    </r>
    <r>
      <rPr>
        <u/>
        <sz val="10"/>
        <rFont val="Calibri"/>
        <family val="2"/>
        <charset val="238"/>
        <scheme val="minor"/>
      </rPr>
      <t>Projekt indywidualny</t>
    </r>
    <r>
      <rPr>
        <sz val="10"/>
        <rFont val="Calibri"/>
        <family val="2"/>
        <charset val="238"/>
        <scheme val="minor"/>
      </rPr>
      <t xml:space="preserve"> - świadczone będą usługi co najwyżej z dwóch nw. grup usług.
</t>
    </r>
    <r>
      <rPr>
        <u/>
        <sz val="10"/>
        <rFont val="Calibri"/>
        <family val="2"/>
        <charset val="238"/>
        <scheme val="minor"/>
      </rPr>
      <t>Projekt kompleksowy</t>
    </r>
    <r>
      <rPr>
        <sz val="10"/>
        <rFont val="Calibri"/>
        <family val="2"/>
        <charset val="238"/>
        <scheme val="minor"/>
      </rPr>
      <t xml:space="preserve"> - jeżeli poprzez realizację inwestycji oferowany będzie zestaw usług zapewniających kompleksową obsługę.     
W skład kompleksowego zestawu usług wchodzą nw grupy usług:
- informacyjnych,  
- szkoleniowych,
- doradztwa ogólnego,
- doradztwa proinnowacyjnego,
- finansowych,
- technicznych, administracyjnych.</t>
    </r>
    <r>
      <rPr>
        <sz val="10"/>
        <color rgb="FFFF0000"/>
        <rFont val="Calibri"/>
        <family val="2"/>
        <charset val="238"/>
        <scheme val="minor"/>
      </rPr>
      <t xml:space="preserve">                                                                                    </t>
    </r>
  </si>
  <si>
    <r>
      <t>2. Szkolenia</t>
    </r>
    <r>
      <rPr>
        <vertAlign val="superscript"/>
        <sz val="10"/>
        <color theme="1"/>
        <rFont val="Calibri"/>
        <family val="2"/>
        <charset val="238"/>
        <scheme val="minor"/>
      </rPr>
      <t xml:space="preserve">1 </t>
    </r>
    <r>
      <rPr>
        <sz val="10"/>
        <color theme="1"/>
        <rFont val="Calibri"/>
        <family val="2"/>
        <charset val="238"/>
        <scheme val="minor"/>
      </rPr>
      <t>mające na celu podniesienie kwalifikacji z zakresu nowoczesnych technik  rehabilitacji  medycznej  skierowane  m.in.  do podmiotów świadczących usługi rehabilitacyjne</t>
    </r>
    <r>
      <rPr>
        <vertAlign val="superscript"/>
        <sz val="10"/>
        <color theme="1"/>
        <rFont val="Calibri"/>
        <family val="2"/>
        <charset val="238"/>
        <scheme val="minor"/>
      </rPr>
      <t>2</t>
    </r>
    <r>
      <rPr>
        <sz val="10"/>
        <color theme="1"/>
        <rFont val="Calibri"/>
        <family val="2"/>
        <charset val="238"/>
        <scheme val="minor"/>
      </rPr>
      <t xml:space="preserve">.
</t>
    </r>
    <r>
      <rPr>
        <vertAlign val="superscript"/>
        <sz val="10"/>
        <color theme="1"/>
        <rFont val="Calibri"/>
        <family val="2"/>
        <charset val="238"/>
        <scheme val="minor"/>
      </rPr>
      <t>1</t>
    </r>
    <r>
      <rPr>
        <sz val="10"/>
        <color theme="1"/>
        <rFont val="Calibri"/>
        <family val="2"/>
        <charset val="238"/>
        <scheme val="minor"/>
      </rPr>
      <t xml:space="preserve"> 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t>
    </r>
    <r>
      <rPr>
        <vertAlign val="superscript"/>
        <sz val="10"/>
        <color theme="1"/>
        <rFont val="Calibri"/>
        <family val="2"/>
        <charset val="238"/>
        <scheme val="minor"/>
      </rPr>
      <t>2</t>
    </r>
    <r>
      <rPr>
        <sz val="10"/>
        <color theme="1"/>
        <rFont val="Calibri"/>
        <family val="2"/>
        <charset val="238"/>
        <scheme val="minor"/>
      </rPr>
      <t>Typ projektu musi być realizowany łącznie z typem projektu nr 1.</t>
    </r>
  </si>
  <si>
    <r>
      <t>Osoby zamieszkujące województwo opolskie w wieku od 18 r.ż. do osiągnięcia wieku emerytalnego, o którym mowa w art. 24 ust. 1a i 1b oraz w art. 27 ust. 2 i 3 ustawy z dnia 17 grudnia 1998 r. o emeryturach i rentach z Funduszu Ubezpieczeń Społecznych (Dz. U. z 2009 r. Nr 153, poz. 1227, z późn. zm.)</t>
    </r>
    <r>
      <rPr>
        <vertAlign val="superscript"/>
        <sz val="10"/>
        <color theme="1"/>
        <rFont val="Calibri"/>
        <family val="2"/>
        <charset val="238"/>
        <scheme val="minor"/>
      </rPr>
      <t>1</t>
    </r>
    <r>
      <rPr>
        <sz val="10"/>
        <color theme="1"/>
        <rFont val="Calibri"/>
        <family val="2"/>
        <charset val="238"/>
        <scheme val="minor"/>
      </rPr>
      <t xml:space="preserve">.
Programem przewiduje się objąć populację 5 650 osób. 
Priorytetowo będą traktowane osoby pracujące zagrożone przedwczesnym opuszczeniem rynku pracy z powodu czynników zdrowotnych wywołanych warunkami pracy. 
</t>
    </r>
    <r>
      <rPr>
        <vertAlign val="superscript"/>
        <sz val="10"/>
        <color theme="1"/>
        <rFont val="Calibri"/>
        <family val="2"/>
        <charset val="238"/>
        <scheme val="minor"/>
      </rPr>
      <t>1</t>
    </r>
    <r>
      <rPr>
        <sz val="10"/>
        <color theme="1"/>
        <rFont val="Calibri"/>
        <family val="2"/>
        <charset val="238"/>
        <scheme val="minor"/>
      </rPr>
      <t>Osoby, które przekroczyły wiek emerytalny będą mogły skorzystać ze wsparcia, o ile wsparcie adresowane do nich będzie ściśle powiązane z ich przygotowaniem do podjęcia lub utrzymania zatrudnienia, a osoby te będą deklarować gotowość do podjęcia/utrzymania zatrudnienia po zakończeniu udziału w projekcie.</t>
    </r>
  </si>
  <si>
    <t>Zachodzące w województwie opolskim zmiany demograficzne wiążą się z silnym wzrostem liczby osób starszych. Prognozuje się, że w 2035 r. nastąpi wzrost liczby osób w wieku 65 lat o 49%, a wieku 80+ lat o 82% . Stale postępujący proces starzenia się społeczeństwa województwa opolskiego uzasadnia wzmocnienie nieodpowiednio rozwiniętej kompleksowej opieki medycznej nad osobami starszymi, w tym niepełnosprawnymi, poprzez zwiększenie jakości i dostępności do usług zdrowotnych. Działalność opiekuńczo-lecznicza realizowana w miejscu zamieszkania  (usługi pielęgnacyjne, opiekuńczo-lecznicze) sprawowana jest głównie przez Stacje Opieki Caritas oraz gabinety rehabilitacyjne. W 2013 r. w 43 stacjach pomocy i opieki udzielono ok. 15 tys. mieszkańców województwa (150 pracowników Caritas wykonało ponad 300 tys. wizyt domowych).</t>
  </si>
  <si>
    <t>Publiczne zakłady opieki zdrowotnej, w tym m.in. jednostki budżetowe</t>
  </si>
  <si>
    <r>
      <rPr>
        <u/>
        <sz val="10"/>
        <color theme="1"/>
        <rFont val="Calibri"/>
        <family val="2"/>
        <charset val="238"/>
        <scheme val="minor"/>
      </rPr>
      <t>Wpływ realizacji programu na efektywność funkcjonowania systemu ochrony zdrowia.</t>
    </r>
    <r>
      <rPr>
        <sz val="10"/>
        <color theme="1"/>
        <rFont val="Calibri"/>
        <family val="2"/>
        <charset val="238"/>
        <scheme val="minor"/>
      </rPr>
      <t xml:space="preserve">
Działania proponowane w ramach rehabilitacji medycznej dla osób u których stwierdzono chorobę zaliczaną do grupy schorzeń będących najczęstszą przyczyną dezaktywacji zawodowej, pozwolą na kompleksowe dotarcie do bardzo szerokiej grupy docelowej mieszkańców województwa opolskiego. Należy zauważyć, że według informacji uzyskanych od podmiotów leczniczych, czas oczekiwania na wolne miejsce na rehabilitację wynosi nawet kilka lat, co de facto pozbawia pacjenta szansy na pełny powrót do sprawności. Czas oczekiwania na niektóre usługi zdrowotne, np. do poradni urazowo-ortopedycznej w Opolu wynosi 109 dni, a do poradni rehabilitacyjnej w Opolu, wynosi 107 dni. 
Kompleksowe przedsięwzięcia z zaangażowaniem rehabilitantów, fizjoterapeutów, neurologopedów i neuropsychiatrów pozwolą na skuteczną    i szybszą rehabilitację po wypadkach i zabiegach, rehabilitację po intensywnej opiece anestezjologicznej, rehabilitację po przebyciu ciężkich chorób, a także  rehabilitację pacjentów z urazami czaszkowo-mózgowymi. Nie sposób bowiem pominąć faktu wsparcia przez realizację programu osób po incydentach mózgowo-naczyniowych oraz z dużym deficytem neurologicznym.
Proponowane rozwiązania uzupełniają usługi finansowane przez NFZ, a przez planowane kompleksowe działania obniżą koszty publicznego systemu ochrony zdrowia poprzez realizację świadczeń na wczesnym etapie leczenia, również poprzez umożliwienie pacjentom szybszego powrotu na rynek pracy przez podjęcie szybkich i skutecznych działań medycznych. Działania te również zapobiegną wykluczeniu społecznemu osób z niepełnosprawnością będącą wynikiem wypadków i zabiegów oraz korzystających z opieki na oddziałach intensywnej terapii.</t>
    </r>
  </si>
  <si>
    <t>1) mapa potrzeb zdrowotnych obejmujących choroby układu nerwowego (neurologiczne wieku starszego);
2) mapa potrzeb zdrowotnych onkologiczna, w zakresie chorób hematologicznych (nowotworów), chorób układu krążenia, chorób układu oddechowego;
3) mapa potrzeb zdrowotnych w zakresie chorób układu nerwowego, kardiologiczna, chorób układu krążenia, chorób układu oddechowego (choroby ostre).</t>
  </si>
  <si>
    <t>Kinezyterapia, masaż, elektrolecznictwo, pole magnetyczne, światłolecznictwo i ciepłolecznictwo, publikacje prasowe.</t>
  </si>
  <si>
    <t>Wydłużanie aktywności zawodowej - profilaktyka nowotworu piersi, jelita grubego, raka szyjki macicy.</t>
  </si>
  <si>
    <t xml:space="preserve">III kwartał 2017
</t>
  </si>
  <si>
    <t xml:space="preserve">I kwartał 2018
</t>
  </si>
  <si>
    <t>RPO WO.7.K.3</t>
  </si>
  <si>
    <t>8 729 412 PLN</t>
  </si>
  <si>
    <t>1) podmioty lecznicze działające w publicznym systemie ochromny zdrowia (publiczne i prywatne),
2) organizacje pozarządowe, podmioty ekonomii społecznej,
3) pozostałe podmioty z wyłączeniem osób fizycznych (nie dotyczy osób prowadzących działalność gospodarczą lub oświatową na podstawie przepisów odrębnych).</t>
  </si>
  <si>
    <t xml:space="preserve">Postępująca w województwie opolskim depopulacja ma niekorzystny wpływ na zasoby rynku pracy. Dlatego w regionie muszą zostać podjęte działania sprzyjające aktywności zawodowej mieszkańców, w tym również w obszarze ochrony zdrowia. Zwiększenie długości życia w zdrowiu bedzie miało wpływ na wzrost liczby osób aktywnych na rynku pracy, obniżenie kosztów pracy m.in. dzięki obniżeniu absencji chorobowej oraz zmniejszaniu wydatków na świadczenia ZUS. Nowotwór narządów płciowych spowodowany przewlekłą infekcją onkogennym typem wirusa HPV jest drugim co do częstości nowotworem powodującym zgon u kobiet poniżej 45 roku, zaraz po występującym na pierwszym miejscu raku piersi ( woj. opolskim zgony spowodowane rakiem szyjki macicy stanowią ok. 5% wszystkich zgonów z powodu nowowtworów złośliwych). Stąd podjęto decyzję o objęciu kobiet w wieku aktywności zawodowej programem profilaktycznym w zakresie wczesnego wykrywania nowotworu szyjki macicy. </t>
  </si>
  <si>
    <t>Preferowanie projektów zakładających wykonanie przez wykwalifikowany personel testu, wykrywającego co najmniej 2 najczęstsze genotypy wirusa HPV.</t>
  </si>
  <si>
    <t>Preferowanie projektów, w których ograniczono ilość wykonywanych badań przez jednego uczestnika.</t>
  </si>
  <si>
    <t>Preferowanie projektów zakładających uczestnictwo osób, które wcześniej nie wykonywały danych badań.</t>
  </si>
  <si>
    <t>merytoryczne szczegółowe (punktowane)</t>
  </si>
  <si>
    <t xml:space="preserve">Program będą realizować podmioty, które zostaną wybrane w konkursie. 
Ważnym elementem realizacji Programu będą działania informacyjno-edukacyjne. 
W ramach programu wykonywane będzie badanie w kierunku wykrycia HPV, które obejmie najczęstsze genotypy wysokiego ryzyka, tj. Test DNA HPV 16 i 18.
 Do tej pory zostało poznanych około 200 genotypów tego wirusa. Typy HPV dzieli się na typy: niskiego (nieonkogenne) i wysokiego (onkogenne) ryzyka, z czego do typów wysokiego ryzyka należy około 14 (w tym m.in. HPV: 16, 18). Wirusy wysokoonkogenne odpowiadają za rozwój zmian przedrakowych (zwanych CIN) oraz samego raka szyjki macicy. 
Kobiety zakażone genotypami HPV 16 i HPV 18 są obarczone największym ryzykiem raka szyjki macicy (70% wszystkich nowotworów szyjki macicy jest spowodowanych właśnie przez genotyp 16 i 18 wirusa HPV).
W ramach projektu uczestnik może zostać objęty danym badaniem profilaktycznym wyłącznie jeden raz. Wyjątek będą stanowiły uzasadnione przypadki medyczne, stanowiące przesłankę dla ponownego przeprowadzenia badania. Poprzez uzasadnione przypadki medyczne rozumiane są sytuacje, w których np.:
• wynik jest nieswoisty,
• badanie wymaga powtórzenia z przyczyn technicznych, 
• badanie należy powtórzyć po określonym czasie ze względów medycznych.
Niezwykle istotne w przypadku profilaktyki nowotworów będzie nawiązanie współpracy z zakładami pracy i sfinansowanie jej w ramach pakietu okresowych badań lekarskich pracowników, przy czym skierowanie na badanie profilaktyczne będzie wystawiał lekarz medycyny pracy na podstawie przeprowadzonego wywiadu. 
W zakresie profilaktyki chorób nowotworowych szczególnie ważnym będzie dotarcie do osób, które pomimo znajdowania się w wieku wskazującym na ryzyko zachorowania lub w grupie ryzyka z innych względów, do tej pory nie zostały objęte badaniami przesiewowymi w kierunku wczesnego ich wykrywania. Z powyższego wynika konieczność realizowania działań informacyjnych i edukacyjnych skierowanych do osób w wieku aktywności zawodowej i mających na celu m.in. zwiększenie zgłaszalności na badania profilaktyczne w zakresie wczesnego wykrywania nowotworu  szyjki macicy. Istotną rolę będzie pełniło zaangażowanie w tego typu aktywność m.in. podmiotów podstawowej opieki zdrowotnej oraz lokalnych organizacji pozarządowych działających w obszarze profilaktyki zdrowia. </t>
  </si>
  <si>
    <t>organizacje pozarządowe, podmioty ekonomii społecznej</t>
  </si>
  <si>
    <t>Premiowanie projektów zakładających włączenie badań profilaktycznych do badań pracowniczych.</t>
  </si>
  <si>
    <t>Premiowanie projektów zakładających łączenie badań HPV z badaniem cytologicznym.</t>
  </si>
  <si>
    <t>Preferowanie projektów, w których zagwarantowano ograniczenia kosztów działań informacyjno/edukacyjnych.</t>
  </si>
  <si>
    <t>Rozwój profilaktyki nowotworowej jest jednym z celów operacyjnych Narodowego Programu Zdrowia na lata 2007-2015jednym z celów strategicznych ujętych w Strategii Ochrony Zdrowia dla Województwa Opolskiego na lata 2014 – 2020 oraz z zapisami Krajowych ram strategicznych Policy Paper dla ochrony zdrowia na lata 2014-2020. Niska zgłaszalność na realizowane programy profilaktyczne dotyczące wczesnego wykrywania nowotworu szyjki macicy uzasadnia konieczność podjęcia działań zmierzających do poprawy ich efektywności. Działania programu będą koncentrować się na eliminowaniu najistotniejszych barier w dostępie do badań diagnostycznych. W ramach tego narzędzia wspierane będą projekty ukierunkowane na poprawę wykrywalności raka szyjki macicy.  
Na dzień 30 grudnia 2015 r. w okresie trzyletnim w woj. opolskim cytologię wykonało 22,86 % uprawnionych kobiet. Średnia w Polsce  wynosiła 21,72 %.
W 2013 r. nas raka szyjki macicy zachorowały 73 kobiety, co stanowiło 3,41% zachorowalności na wszystkie nowotwory w województwie opolskim, a raka in situ szyjki macicy w 2013 roku wykryto u 9 kobiet, co stanowiło 0,41 % zachorowalności na wszystkie nowotwory w regionie (dane z bazy Krajowego Rejestru Nowotworów).
Nowotwory szyjki macicy są poważnym problemem onkologicznym w krajach rozwijających się, gdzie diagnozuje się 85% przypadków spośród 500 000 zachorowań na świecie. Rak szyjki macicy stanowi około 13% zachorowań na nowotwory u kobiet. Jak wynika z danych opublikowanych na stronie Krajowego Rejestru Nowotworów (patrz:http://onkologia.org.pl/nowotwory-szyjki-macicy-kobiet/#e), umieralność z powodu nowotworów szyjki macicy jest w Polsce o 70% wyższa niż przeciętna dla krajów Unii Europejskiej.
Nowotwór narządów płciowych spowodowany przewlekłą infekcją onkogennym typem wirusa HPV jest drugim co do częstości nowotworem powodującym zgon u kobiet poniżej 45 roku (na pierwszym miejscu rak piersi). Według danych Światowej Organizacji Zdrowia (WHO), na całym świecie wirusem HPV zakażonych jest 10-20% osób w wieku 15-49 lat. Za zakażenia onkogenne odpowiadają w 70% genotypy 16 i 18 HPV. W Polsce na raka szyjki macicy zapada rocznie ok. 3 200 kobiet, a prawie 2 000 umiera. Główną przyczyną tak wysokiej śmiertelności w Polsce, jest niska wykrywalność początkowego stadium choroby.
Najpopularniejszą metodą diagnostyki raka szyjki macicy, spowodowanego infekcją wirusem HPV, jest obecnie badanie cytologiczne. Niestety jest ono obarczone ryzykiem błędu. Wykrywalność raka szyjki macicy, za pomocą tej metody, uzależniona jest od doświadczenia osoby przeprowadzającej test. 
Mając na względzie fakt, iż cytologia jest refundowana przez NFZ w ramach Populacyjnego programu wczesnego wykrywania raka szyjki macicy, Zarząd Województwa Opolskiego podjął decyzję o sfinansowaniu ze środków EFS testu DNA HPV. Test ten będzie więc uzupełnieniem cytologii i dzięki temu zapewniona zostanie kompleksowość działań z zakresu profilaktyki raka szyjki macicy.
W ramach programu profilaktycznego przewiduje się  przeprowadzenie testu DNA HPV 16 oraz 18. Proponowany test posiada wysoką czułość i specyficzność wśród wszystkich oferowanych obecnie na rynku testów do diagnostyki infekcji wirusem HPV. Wczesne wykrycie infekcji HPV pozwala na szybkie i precyzyjne dobranie skutecznej metody leczenia.
Ponadto przewiduje się przeprowadzenie działań informacyjno-edukacyjnych dotyczące profilaktyki raka szyjki macicy, w tym edukacja prozdrowotna o charakterze regionalnym i/lub lokalnym polegająca na zachęcaniu do skorzystania z badań.</t>
  </si>
  <si>
    <t>Wydłużanie aktywności zawodowej -
 profilaktyka zdrowotna dotycząca raka szyjki macicy</t>
  </si>
  <si>
    <t>Preferowanie projektów zgodnych z odpowiednim programem zdrowotnym.</t>
  </si>
  <si>
    <t>Preferowanie projektów gwarantujących, że świadczenia opieki zdrowotnej są realizowane wyłącznie przez podmioty wykonujące działalność leczniczą.</t>
  </si>
  <si>
    <t>Premiowanie projektów realizowanych w partnerstwie pomiędzy podmiotem wykonywującym działalność leczniczą a organizacjami pozarządowymi.</t>
  </si>
  <si>
    <t>Premiowanie projektów zakładających partnerstwo z partnerem społecznym reprezentującym interesy i zrzeszającym podmioty świadczące usługi w ramach POZ.</t>
  </si>
  <si>
    <t>Premiowanie projektów zakładających współpracę z co najmniej jednym podmiotem wykonywującym działalność leczniczą udzielającym świadczeń w rodzaju podstawowa opieka zdrowotna.</t>
  </si>
  <si>
    <t>Preferowanie projektów, które nie zastępują świadczeń zagwarantowanych ze środków publicznych.</t>
  </si>
  <si>
    <t>Premiowanie projektów komplementarnych do innych przedsięwzięć współfinansowanych ze środków UE/ krajowych lub innych źródeł.</t>
  </si>
  <si>
    <t>Program profilaktyki zdrowotnej dotyczącej raka szyjki macicy</t>
  </si>
  <si>
    <t>Wydłużanie aktywności zawodowej -  profilaktyka zdrowotna dotycząca raka szyjki macicy</t>
  </si>
  <si>
    <r>
      <t>Profilaktyka raka szyjki macicy</t>
    </r>
    <r>
      <rPr>
        <vertAlign val="superscript"/>
        <sz val="10"/>
        <color theme="1"/>
        <rFont val="Calibri"/>
        <family val="2"/>
        <charset val="238"/>
        <scheme val="minor"/>
      </rPr>
      <t>1</t>
    </r>
    <r>
      <rPr>
        <sz val="10"/>
        <color theme="1"/>
        <rFont val="Calibri"/>
        <family val="2"/>
        <charset val="238"/>
        <scheme val="minor"/>
      </rPr>
      <t>, w tym:
a) usługi zdrowotne - test na występowanie wirusa HPV</t>
    </r>
    <r>
      <rPr>
        <vertAlign val="superscript"/>
        <sz val="10"/>
        <color theme="1"/>
        <rFont val="Calibri"/>
        <family val="2"/>
        <charset val="238"/>
        <scheme val="minor"/>
      </rPr>
      <t>2</t>
    </r>
    <r>
      <rPr>
        <sz val="10"/>
        <color theme="1"/>
        <rFont val="Calibri"/>
        <family val="2"/>
        <charset val="238"/>
        <scheme val="minor"/>
      </rPr>
      <t xml:space="preserve">
b) działania informacyjno-edukacyjne dotyczące profilaktyki raka szyjki 
macicy,  w  tym  edukacja  prozdrowotna  o  charakterze  regionalnym i/lub lokalnym polegająca na zachęcaniu do skorzystania z badań. 
</t>
    </r>
    <r>
      <rPr>
        <vertAlign val="superscript"/>
        <sz val="10"/>
        <color theme="1"/>
        <rFont val="Calibri"/>
        <family val="2"/>
        <charset val="238"/>
        <scheme val="minor"/>
      </rPr>
      <t>1</t>
    </r>
    <r>
      <rPr>
        <sz val="10"/>
        <color theme="1"/>
        <rFont val="Calibri"/>
        <family val="2"/>
        <charset val="238"/>
        <scheme val="minor"/>
      </rPr>
      <t xml:space="preserve">Wsparcie uzupełniające mogą stanowić działania mające na celu poprawę dostępu do usług zdrowotnych,  w tym m.in.: zapewnienie dojazdu do miejsca realizacji usługi zdrowotnej i z powrotem oraz opieki nad osobą niesamodzielną, którą opiekuje się osoba korzystająca z usługi zdrowotnej w ramach projektu, w czasie korzystania ze wsparcia.
</t>
    </r>
    <r>
      <rPr>
        <vertAlign val="superscript"/>
        <sz val="10"/>
        <color theme="1"/>
        <rFont val="Calibri"/>
        <family val="2"/>
        <charset val="238"/>
        <scheme val="minor"/>
      </rPr>
      <t>2</t>
    </r>
    <r>
      <rPr>
        <sz val="10"/>
        <color theme="1"/>
        <rFont val="Calibri"/>
        <family val="2"/>
        <charset val="238"/>
        <scheme val="minor"/>
      </rPr>
      <t xml:space="preserve">Działania mogą być prowadzone wyłacznie w zakresie wskazanym we właściwym regionalnym programie zdrowotnym. </t>
    </r>
  </si>
  <si>
    <t>Eliminowanie zdrowotnych czynników ryzyka w miejscu pracy.</t>
  </si>
  <si>
    <t>Poprawa wczesnej wykrywalności raka szyjki macicy oraz efektywności jego profilaktyki, co doprowadzi do wydłużenia aktywności zawodowej.</t>
  </si>
  <si>
    <r>
      <t>Kobiety zamieszkujące województwo opolskie w wieku od 18 r.ż. do osiągnięcia wieku emerytalnego, o którym mowa w art. 24 ust. 1a i 1b oraz w art. 27 ust. 2 i 3 ustawy z dnia 17 grudnia 1998 r. o emeryturach i rentach z Funduszu Ubezpieczeń Społecznych (Dz. U. z 2009 r. Nr 153, poz. 1227, z późn. zm.)</t>
    </r>
    <r>
      <rPr>
        <vertAlign val="superscript"/>
        <sz val="10"/>
        <color theme="1"/>
        <rFont val="Calibri"/>
        <family val="2"/>
        <charset val="238"/>
        <scheme val="minor"/>
      </rPr>
      <t>1</t>
    </r>
    <r>
      <rPr>
        <sz val="10"/>
        <color theme="1"/>
        <rFont val="Calibri"/>
        <family val="2"/>
        <charset val="238"/>
        <scheme val="minor"/>
      </rPr>
      <t xml:space="preserve">.
Liczba osób objętych profilaktyką wykrywania raka szyjki macicy wyniesie 18 833. 
</t>
    </r>
    <r>
      <rPr>
        <vertAlign val="superscript"/>
        <sz val="10"/>
        <color theme="1"/>
        <rFont val="Calibri"/>
        <family val="2"/>
        <charset val="238"/>
        <scheme val="minor"/>
      </rPr>
      <t>1</t>
    </r>
    <r>
      <rPr>
        <sz val="10"/>
        <color theme="1"/>
        <rFont val="Calibri"/>
        <family val="2"/>
        <charset val="238"/>
        <scheme val="minor"/>
      </rPr>
      <t>Osoby, które przekroczyły wiek emerytalny będą mogły skorzystać ze wsparcia, o ile wsparcie adresowane do nich będzie ściśle powiązane z ich przygotowaniem do podjęcia lub utrzymania zatrudnienia, a osoby te będą deklarować gotowość do podjęcia/utrzymania zatrudnienia po zakończeniu udziału w projekcie.</t>
    </r>
  </si>
  <si>
    <t>RPO WO.7.K.3 - kryteria przyjęte przez Komitet Sterujący Uchwałą nr 12/2016 - kryteria wprowadzone w celach informacyjnych, nie podlegają ponownemu zatwierdzeniu przez KS</t>
  </si>
  <si>
    <r>
      <rPr>
        <u/>
        <sz val="10"/>
        <color theme="1"/>
        <rFont val="Calibri"/>
        <family val="2"/>
        <charset val="238"/>
        <scheme val="minor"/>
      </rPr>
      <t>Wpływ realizacji programu na efektywność funkcjonowania systemu ochrony zdrowia.</t>
    </r>
    <r>
      <rPr>
        <sz val="10"/>
        <color theme="1"/>
        <rFont val="Calibri"/>
        <family val="2"/>
        <charset val="238"/>
        <scheme val="minor"/>
      </rPr>
      <t xml:space="preserve">
Proponowane w ramach Programu działania – ich zakres, zastosowane instrumenty, sposób realizacji oraz czynności informacyjne, edukacyjne, pozwalają na objęcie nim w sposób kompleksowy odpowiednią część populacji kobiet zamieszkujących teren regionu Opolszczyzny. Uczestniczki Programu zostaną objęte opieką przez odpowiednich  specjalistów. Podejmowane w ramach Programu działania są wzmocnieniem lub uzupełnieniem usług finansowanych przez NFZ. Zakres poszczególnych etapów pozwoli na wymierne zmniejszenie kosztów społecznych i ekonomicznych. Ponadto działania w ramach Programu zapobiegną ewentualnym przyszłym nakładom finansowym publicznego systemu ochrony zdrowia m.in. na rzecz długoterminowej opieki, leczenia oraz powikłań zdrowotnych, co w rezultacie przyczyni się do obniżenia kosztów funkcjonowania systemu ochrony zdrowia. Możliwe jest to dzięki planowanemu zakresowi Programu, który uwzględnia wczesną identyfikację kobiet zagrożonych, co ważniejsze w szerszym, niż finansowanym przez NFZ zakresie. </t>
    </r>
  </si>
  <si>
    <t>Zwiększenie świadomości kobiet w zakresie zagrożeń związanych z nowotworem szyjki macicy oraz Zwiększenie motywacji osób znajdujących się w grupie podwyższonego ryzyka do regularnego poddawania się badaniom cytologicznym.</t>
  </si>
  <si>
    <t>1. Gmina Dobrzeń Wielki przeprowadzała szczepienia dziewcząt przeciwko wirusowi HPV, który wywołuje raka szyjki macicy w 2009 roku. Prowadzona akcja spotkała się z wielkim uznaniem społecznym, dlatego na lata 2010 – 2013 przygotowano specjalny Program szczepień. Program, po uzyskaniu pozytywnej oceny Agencji Oceny Technologii Medycznych, przyjęła do realizacji Rada Gminy Dobrzeń Wielki, zabezpieczając corocznie w budżecie gminy na ten cel środki finansowe.
Dotychczasowa realizacja Programu szczepień w latach 2009-2013, pozwoliła na zaszczepienie 644 dziewcząt z roczników  1993-2000, na co łącznie z budżetu gminy wydano 504.777,00 zł.
Realizacja Programu pozwala nie tylko na obniżenie zachorowalności i umieralności z powodu raka szyjki macicy, ale jednocześnie wpłynęła na podniesienie świadomości na temat HPV wśród młodzieży i rodziców.
2. Od 2009 roku miasto Opole finansuje program profilaktyki zakażeń wirusem brodawczaka ludzkiego (HPV). Został on pozytywnie zaopiniowany przez Agencję Oceny Technologii Medycznych i Taryfikacji w Warszawie oraz konsultantów wojewódzkich w dziedzinie ginekologii onkologicznej i położnictwa i ginekologii.  Program obejmuje dwunastoletnie dziewczęta uczęszczające do szkół na terenie Opola, oraz te zameldowane w mieście, a uczące się w placówkach poza jego granicami. Na realizację programu przez ostatnie pięć lat przeznaczono prawie 1,5 mln zł, a zaszczepiono 2238 dziewczynek.</t>
  </si>
  <si>
    <t>brzeski (opolski)_x000D_
głubczycki_x000D_
kędzierzyńsko-kozielski_x000D_
kluczborski_x000D_
krapkowicki_x000D_
namysłowski_x000D_
nyski_x000D_
oleski_x000D_
m. Opole_x000D_
prudnicki
strzelecki
opolski (opolski)</t>
  </si>
  <si>
    <t>brzeski (opolski)
głubczycki
kędzierzyńsko-kozielski
kluczborski
krapkowicki
namysłowski
nyski
oleski
m. Opole
prudnicki
strzelecki
opolski (opolski)</t>
  </si>
  <si>
    <t>16 01_x000D_
16 02_x000D_
16 03_x000D_
16 04_x000D_
16 05_x000D_
16 06_x000D_
16 07_x000D_
16 08_x000D_
16 61_x000D_
16 09_x000D_
16 10_x000D_
16 11</t>
  </si>
  <si>
    <t>III kwartał 2016</t>
  </si>
  <si>
    <t>IV kwartał 2016</t>
  </si>
  <si>
    <t>II kwartał 2016</t>
  </si>
  <si>
    <t xml:space="preserve">Alokcja: 8 729 412  PLN. Ilość osób objętych wsparciem/badaniami w zakresie wczesnej wykrywalności raka szyjki macicy:  18 833 kobiet. Szacunkowy koszt przypadający na 1 uczestniczkę programu wynosi: 460 PLN </t>
  </si>
  <si>
    <t>RPO WO.7.K.1 Wydłużanie aktywności zawodowej -
 profilaktyka nowotworu piersi i jelita grubego (konkurs został już uzgodniony w ramach KS i został przyjęty adekwatną uchwałą. Informacje przekazane w ramach tego PD mają charakter informacyjny).</t>
  </si>
  <si>
    <t>RPO WO.7.K.2 (konkurs został już uzgodniony w ramach KS i został przyjęty adekwatną uchwałą.
 Informacje przekazane w ramach tego PD mają charakter informacyjny).</t>
  </si>
  <si>
    <r>
      <t xml:space="preserve">Dostęp do wysokiej jakości usług zdrowotnych i społecznych
 - profilaktyka cukrzycy, nadwagi i otyłości  </t>
    </r>
    <r>
      <rPr>
        <sz val="10"/>
        <color theme="1"/>
        <rFont val="Calibri"/>
        <family val="2"/>
        <charset val="238"/>
        <scheme val="minor"/>
      </rPr>
      <t>(konkurs został już uzgodniony w ramach KS i został przyjęty adekwatną uchwałą.
 Informacje przekazane w ramach tego PD mają charakter informacyjny).</t>
    </r>
  </si>
  <si>
    <t>RPO WO.8.K.1  (konkurs został już uzgodniony w ramach KS i został przyjęty adekwatną uchwałą.
 Informacje przekazane w ramach tego PD mają charakter informacyjny).</t>
  </si>
  <si>
    <r>
      <t xml:space="preserve">Dostęp do wysokiej jakości usług zdrowotnych i społecznych -
 wsparcie deinstytucjonalizacji opieki nad osobami starszymi  </t>
    </r>
    <r>
      <rPr>
        <sz val="10"/>
        <color theme="1"/>
        <rFont val="Calibri"/>
        <family val="2"/>
        <charset val="238"/>
        <scheme val="minor"/>
      </rPr>
      <t>(konkurs został już uzgodniony w ramach KS i został przyjęty adekwatną uchwałą.
 Informacje przekazane w ramach tego PD mają charakter informacyjny).</t>
    </r>
  </si>
  <si>
    <r>
      <t xml:space="preserve">RPO WO.8.K.2 </t>
    </r>
    <r>
      <rPr>
        <sz val="10"/>
        <color theme="1"/>
        <rFont val="Calibri"/>
        <family val="2"/>
        <charset val="238"/>
        <scheme val="minor"/>
      </rPr>
      <t xml:space="preserve"> (konkurs został już uzgodniony w ramach KS i został przyjęty adekwatną uchwałą.
 Informacje przekazane w ramach tego PD mają charakter informacyjny).</t>
    </r>
  </si>
  <si>
    <r>
      <t xml:space="preserve">Dostęp do wysokiej jakości usług zdrowotnych i społecznych -
 opieka okołoporodowa nad matką i dzieckiem  </t>
    </r>
    <r>
      <rPr>
        <sz val="10"/>
        <color theme="1"/>
        <rFont val="Calibri"/>
        <family val="2"/>
        <charset val="238"/>
        <scheme val="minor"/>
      </rPr>
      <t>(konkurs został już uzgodniony w ramach KS i został przyjęty adekwatną uchwałą.
 Informacje przekazane w ramach tego PD mają charakter informacyjny).</t>
    </r>
  </si>
  <si>
    <t>Zwiększenie kompleksowej opieki nad matką i dzieckiem (Fiszka została już uzgodniona w ramach KS. Informacje przekazane w ramach tego PD mają charakter informacyjny).</t>
  </si>
  <si>
    <t>Dostęp do wysokiej jakości usług zdrowotnych i społecznych - 
zwiększenie kompleksowej opieki nad matką i dzieckiem  (konkurs został już uzgodniony w ramach KS i został przyjęty adekwatną uchwałą.
 Informacje przekazane w ramach tego PD mają charakter informacyjny).</t>
  </si>
  <si>
    <t>Wydłużanie aktywności zawodowej - profilaktyka nowotworu piersi i jelita grubego (Konkurs został już uzgodniony w ramach KS)</t>
  </si>
  <si>
    <t>Dostęp do wysokiej jakości usług zdrowotnych i społecznych - profilaktyka cukrzycy, nadwagi i otyłości
(Konkurs został już uzgodniony w ramach KS)</t>
  </si>
  <si>
    <t>RPO WO.7.K.1 (konkurs został już uzgodniony przez KS)</t>
  </si>
  <si>
    <t>RPO WO.7.K.2
(konkurs został już uzgodniony przez KS)</t>
  </si>
  <si>
    <t>Nr PI</t>
  </si>
  <si>
    <t>RPO WO.8.K.1
(konkurs został już uzgodniony przez KS)</t>
  </si>
  <si>
    <t>RPO WO.8.K.2
(konkurs został już uzgodniony przez KS)</t>
  </si>
  <si>
    <t>RPO WO.8.K.3
(konkurs został już uzgodniony przez KS)</t>
  </si>
  <si>
    <t>Wydłużanie aktywności zawodowej -
 profilaktyka zdrowotna dotycząca raka szyjki macicy (fiszka konkursowa dotyczy pierwszego z dwóch zaplanowanych konkursów)</t>
  </si>
  <si>
    <r>
      <t>W ramach projektu zostaną udostępnione informacje sektora publicznego</t>
    </r>
    <r>
      <rPr>
        <sz val="10"/>
        <rFont val="Calibri"/>
        <family val="2"/>
        <charset val="238"/>
        <scheme val="minor"/>
      </rPr>
      <t xml:space="preserve"> (jeżeli dotyczy).</t>
    </r>
  </si>
  <si>
    <r>
      <t>Projekt umożliwia usługodawcom gromadzenie danych, tworzeni</t>
    </r>
    <r>
      <rPr>
        <sz val="10"/>
        <rFont val="Calibri"/>
        <family val="2"/>
        <charset val="238"/>
        <scheme val="minor"/>
      </rPr>
      <t>e i przetwarzanie</t>
    </r>
    <r>
      <rPr>
        <sz val="10"/>
        <color theme="1"/>
        <rFont val="Calibri"/>
        <family val="2"/>
        <charset val="238"/>
        <scheme val="minor"/>
      </rPr>
      <t xml:space="preserve"> dokumentacji zgodnie z obowiązującymi standardami</t>
    </r>
  </si>
  <si>
    <r>
      <t>Projekty e-zdrowia powinny być ukierunkowane na umożliwienie usługodawcom zbierania danych w elektronicznym rekordzie pacjenta oraz generowanie</t>
    </r>
    <r>
      <rPr>
        <sz val="10"/>
        <rFont val="Calibri"/>
        <family val="2"/>
        <charset val="238"/>
        <scheme val="minor"/>
      </rPr>
      <t xml:space="preserve"> i przetwarzanie </t>
    </r>
    <r>
      <rPr>
        <sz val="10"/>
        <color theme="1"/>
        <rFont val="Calibri"/>
        <family val="2"/>
        <charset val="238"/>
        <scheme val="minor"/>
      </rPr>
      <t>dokumentacji medycznej w postaci dokumentów elektronicznych zgodnych ze standardem HL7 CDA (opracowanym przez CSIOZ) – w ramach budowy regionalnych platform oraz w indywidualnych projektach usługodawców.</t>
    </r>
  </si>
  <si>
    <r>
      <t>W ramach kryterium wnioskodawca jest zobowiązany wskazać nazwę aktualnie obowiązującego dokumentu strategicznego dla właściweg</t>
    </r>
    <r>
      <rPr>
        <sz val="10"/>
        <rFont val="Calibri"/>
        <family val="2"/>
        <charset val="238"/>
        <scheme val="minor"/>
      </rPr>
      <t>o obszaru tematycznego,</t>
    </r>
    <r>
      <rPr>
        <sz val="10"/>
        <color rgb="FFFF0000"/>
        <rFont val="Calibri"/>
        <family val="2"/>
        <charset val="238"/>
        <scheme val="minor"/>
      </rPr>
      <t xml:space="preserve"> </t>
    </r>
    <r>
      <rPr>
        <sz val="10"/>
        <color theme="1"/>
        <rFont val="Calibri"/>
        <family val="2"/>
        <charset val="238"/>
        <scheme val="minor"/>
      </rPr>
      <t xml:space="preserve"> w którym to dokumencie wskazano potrzebę realizacji projektu, oraz wskazać konkretne zapisy ww. strategii stanowiące podstawę do realizacji projektu.</t>
    </r>
  </si>
  <si>
    <t>Kompleksowość opieki kardiologicznej .</t>
  </si>
  <si>
    <t xml:space="preserve">Ocenie podlega komplementarność projektu z innymi przedsięwzięciami współfinansowanymi ze środków UE, krajowych lub innych źródeł.
2 pkt – projekt wykazuje komplementarność z dwoma lub więcej innymi projektami finansowanymi ze środków UE (również realizowanych we wcześniejszych okresach programowania), ze środków krajowych lub innych źródeł.
1 pkt – projekt wykazuje komplementarność z jednym innym projektem finansowanym ze środków UE (również realizowanym we wcześniejszych okresach programowania), ze środków krajowych lub innych źródeł.
0 pkt – projekt nie wykazuje komplementarności. </t>
  </si>
  <si>
    <r>
      <t xml:space="preserve">W projekcie nie przewiduje się działań dotyczących </t>
    </r>
    <r>
      <rPr>
        <sz val="11"/>
        <rFont val="Calibri"/>
        <family val="2"/>
        <charset val="238"/>
        <scheme val="minor"/>
      </rPr>
      <t>utworzenia</t>
    </r>
    <r>
      <rPr>
        <sz val="11"/>
        <color theme="1"/>
        <rFont val="Calibri"/>
        <family val="2"/>
        <charset val="238"/>
        <scheme val="minor"/>
      </rPr>
      <t xml:space="preserve"> nowego ośrodka realizującego świadczenia w zakresie chemioterapii w województwie opolskim.</t>
    </r>
  </si>
  <si>
    <t>Udzielane świadczenia opieki zdrowotnej w ramach projektu finansowane są ze środków publicznych w zakresie lub w związku z zakresem objętym wsparciem.</t>
  </si>
  <si>
    <t xml:space="preserve">Zgodnie z "Instrukcją wypełniania załączników do wniosku o dofinansowanie projektu ze środków Europejskiego Funduszu Rozwoju Regionalnego w ramach RPO WO 2014-2020”, treścią ogłoszenia o naborze wniosków oraz regulaminem konkursu. 
Opinia o celowości inwestycji będzie stanowić załącznik do wniosku o dofinasnowanie. </t>
  </si>
  <si>
    <t>Zgodnie z zapisami powyżej dot. niniejszego kryetrium.</t>
  </si>
  <si>
    <t xml:space="preserve">jw. </t>
  </si>
  <si>
    <t>Projekt przewiduje wysoki poziom wykorzystania (obłożenia) łóżek w oddziałach lub innych komórkach organizacyjnych objętych zakresem projektu – dotyczy szpitali.</t>
  </si>
  <si>
    <t>Premiowane są projekty realizowane przez podmioty posiadające wysoki poziom wykorzystania (obłożenia) łóżek w oddziałach lub innych komórkach organizacyjnych objętych zakresem projektu.
Rankingowanie według wartości liczbowej (szt.)  obrazującej  poziom wykorzystania (obłożenia) łóżek w oddziałach lub innych komórkach organizacyjnych objętych zakresem projektu.
Ranking tworzony jest w oparciu o dane zawarte we wniosku o dofinansowanie projektu. Odpowiednią liczbę punktów przydziela się dla określonego przedziału wartości liczbowych. Ilość przedziałów zależy od ilości ocenianych projektów, a zakwalifikowanie do konkretnego przedziału uzależnione jest od liczby łóżek w oddziałach lub innych komórkach organizacyjnych objętych zakresem projektu.</t>
  </si>
  <si>
    <r>
      <t>Projekt jest realizowany przez podmioty, które wykazują</t>
    </r>
    <r>
      <rPr>
        <sz val="11"/>
        <rFont val="Calibri"/>
        <family val="2"/>
        <charset val="238"/>
        <scheme val="minor"/>
      </rPr>
      <t xml:space="preserve"> wysoką  </t>
    </r>
    <r>
      <rPr>
        <sz val="11"/>
        <color theme="1"/>
        <rFont val="Calibri"/>
        <family val="2"/>
        <charset val="238"/>
        <scheme val="minor"/>
      </rPr>
      <t>efektywność finansową</t>
    </r>
  </si>
  <si>
    <t xml:space="preserve">Kompleksowość opieki onkologicznej. </t>
  </si>
  <si>
    <t>Kompleksowość usług w ramach oddziału/ pracowni.</t>
  </si>
  <si>
    <t>Projekt przewiduje rozwiązania przyczyniające się do poprawy efektywności energetycznej.</t>
  </si>
  <si>
    <r>
      <t>Wsparcia nie uzyskają projekty polegające na rozbudowie sektora ochrony zdrowia, tj. utworzen</t>
    </r>
    <r>
      <rPr>
        <sz val="11"/>
        <rFont val="Calibri"/>
        <family val="2"/>
        <charset val="238"/>
        <scheme val="minor"/>
      </rPr>
      <t>iu i/lub budowie</t>
    </r>
    <r>
      <rPr>
        <sz val="11"/>
        <color theme="1"/>
        <rFont val="Calibri"/>
        <family val="2"/>
        <charset val="238"/>
        <scheme val="minor"/>
      </rPr>
      <t xml:space="preserve"> nowej jednostki ochrony zdrowia (szpitala lub przychodni). </t>
    </r>
    <r>
      <rPr>
        <sz val="11"/>
        <rFont val="Calibri"/>
        <family val="2"/>
        <charset val="238"/>
        <scheme val="minor"/>
      </rPr>
      <t>Dopuszcza się rozszerzenie przez istniejące placówki ochrony zdrowia zakresu świadczonych usług, gdyż celem poddziałaniae jest  lepsze dostosowanie infrastruktury zdrowotnej do wyzwań demograficznych regionu.</t>
    </r>
  </si>
  <si>
    <t>I kwartał 2016</t>
  </si>
  <si>
    <r>
      <t xml:space="preserve">Wydłużanie aktywności zawodowej - rehabilitacja medyczna </t>
    </r>
    <r>
      <rPr>
        <sz val="10"/>
        <color theme="1"/>
        <rFont val="Calibri"/>
        <family val="2"/>
        <charset val="238"/>
        <scheme val="minor"/>
      </rPr>
      <t>(konkurs został już uzgodniony w ramach KS i został przyjęty adekwatną uchwałą. Informacje przekazane w ramach tego PD mają charakter informacyjny).</t>
    </r>
  </si>
  <si>
    <t>Program rehabilitacji medycznej ułatwiający powroty do pracy (Fiszka została już uzgodniona w ramach KS. Informacje przekazane w ramach tego PD mają charakter informacyjny).</t>
  </si>
  <si>
    <t>I</t>
  </si>
  <si>
    <r>
      <t xml:space="preserve">Wydłużanie aktywności zawodowej -
 profilaktyka nowotworu piersi i jelita grubego </t>
    </r>
    <r>
      <rPr>
        <sz val="10"/>
        <color theme="1"/>
        <rFont val="Calibri"/>
        <family val="2"/>
        <charset val="238"/>
        <scheme val="minor"/>
      </rPr>
      <t>(konkurs został już uzgodniony 
w ramach KS i został przyjęty adekwatną uchwałą. Informacje przekazane w ramach tego PD mają charakter informacyjny).</t>
    </r>
  </si>
  <si>
    <t>podmioty lecznicze działające w publicznym systemie ochrony zdrowia (publiczne
i prywatne)</t>
  </si>
  <si>
    <r>
      <t>Profilaktyka raka piersi</t>
    </r>
    <r>
      <rPr>
        <vertAlign val="superscript"/>
        <sz val="10"/>
        <color theme="1"/>
        <rFont val="Calibri"/>
        <family val="2"/>
        <charset val="238"/>
        <scheme val="minor"/>
      </rPr>
      <t>1</t>
    </r>
    <r>
      <rPr>
        <sz val="10"/>
        <color theme="1"/>
        <rFont val="Calibri"/>
        <family val="2"/>
        <charset val="238"/>
        <scheme val="minor"/>
      </rPr>
      <t xml:space="preserve">, w tym: 
a) działania   informacyjno-edukacyjne   dotyczące   profilaktyki   raka  piersi,  
w  tym  edukacja  prozdrowotna  o  charakterze  regionalnym i/lub lokalnym polegająca na zachęcaniu do skorzystania z badań. </t>
    </r>
  </si>
  <si>
    <t>3/2016</t>
  </si>
  <si>
    <t>RPO WO.8.K.4</t>
  </si>
  <si>
    <t xml:space="preserve">Dostęp do wysokiej jakości usług zdrowotnych i społecznych -
 wsparcie deinstytucjonalizacji opieki nad osobami starszymi </t>
  </si>
  <si>
    <r>
      <t xml:space="preserve">RPO WO.8.K.4 </t>
    </r>
    <r>
      <rPr>
        <sz val="10"/>
        <color theme="1"/>
        <rFont val="Calibri"/>
        <family val="2"/>
        <charset val="238"/>
        <scheme val="minor"/>
      </rPr>
      <t xml:space="preserve"> </t>
    </r>
  </si>
  <si>
    <t>Kryteria zapewniają , że w przypadku, gdy projekt przewiduje udzielanie świadczeń opieki zdrowotnej, jest to możliwe wyłącznie przez podmioty wykonujące działalność leczniczą uprawnione do tego na mocy przepisów prawa powszechnie obowiązującego</t>
  </si>
  <si>
    <t>Kryteria zapewniają, że działania realizowane w projekcie przez projektodawcę oraz ewentualnych partnerów są zgodne z zakresem właściwego programu zdrowotnego lub programu polityki zdrowotnej, który jest załącznikiem do regulaminu konkursu, o ile przedsięwzięcie jest realizowane w formule RPZ</t>
  </si>
  <si>
    <t>Nie wprowadzono kryterium, przedsięwzięcie nie jest realizowane w formule RPZ.</t>
  </si>
  <si>
    <t xml:space="preserve">Kryteria premiują projekty, których wnioskodawca lub partner jest podmiotem wykonującym działalność leczniczą udzielającym świadczeń opieki zdrowotnej w rodzaju POZ na podstawie umowy zawartej umowy o udzielanie świadczeń opieki zdrowotnej z dyrektorem właściwego Oddziału Wojewódzkiego NFZ. </t>
  </si>
  <si>
    <t>Wnioskodawca lub/i Partner jest podmiotem wykonującym działalność leczniczą udzielającym świadczeń opieki zdrowotnej w rodzaju POZ.</t>
  </si>
  <si>
    <t>Kryteria premiują projekty, które zawierają działania ukierunkowane na przeniesienie świadczeń opieki zdrowotnej z poziomu lecznictwa szpitalnego na rzecz podstawowej opieki zdrowotnej i ambulatoryjnej opieki specjalistycznej, przede wszystkim poprzez:
- zapewnienie lub wzmocnienie koordynacji opieki nad pacjentem lub
- rozwój zdeinstytucjonalizowanych form opieki nad pacjentem poprzez rozwój środowiskowych form opieki</t>
  </si>
  <si>
    <t>Deinstytucjonalizacja opieki medycznej nad osobami niesamodzielnymi ze względu na podeszły wiek, w tym niepełnosprawnymi</t>
  </si>
  <si>
    <t>Premiowanie projektów zakładających współpracę z jednostkami  AOS.</t>
  </si>
  <si>
    <t>100 tys zł</t>
  </si>
  <si>
    <t>4 mln zł (maksymalna wartość dofinansowania)</t>
  </si>
  <si>
    <t>Kryteria premiują projekty, które zawierają działania komplementarne do innych projektów finansowanych ze środków UE (również realizowanych we wcześniejszych okresach programowania), ze środków krajowych lub innych źródeł.</t>
  </si>
  <si>
    <t>Komplementarność projektu do innych przedsięwzięć współfinansowanych ze środków UE, krajowych lub innych źródeł</t>
  </si>
  <si>
    <r>
      <t xml:space="preserve">Ocenie podlega czy projekt wpisuje się w </t>
    </r>
    <r>
      <rPr>
        <sz val="11"/>
        <color rgb="FFFF0000"/>
        <rFont val="Calibri"/>
        <family val="2"/>
        <charset val="238"/>
        <scheme val="minor"/>
      </rPr>
      <t xml:space="preserve">odpowiednie narzędzie </t>
    </r>
    <r>
      <rPr>
        <sz val="11"/>
        <color theme="1"/>
        <rFont val="Calibri"/>
        <family val="2"/>
        <charset val="238"/>
        <scheme val="minor"/>
      </rPr>
      <t>przyjęt</t>
    </r>
    <r>
      <rPr>
        <sz val="11"/>
        <color rgb="FFFF0000"/>
        <rFont val="Calibri"/>
        <family val="2"/>
        <charset val="238"/>
        <scheme val="minor"/>
      </rPr>
      <t>ego</t>
    </r>
    <r>
      <rPr>
        <sz val="11"/>
        <color theme="1"/>
        <rFont val="Calibri"/>
        <family val="2"/>
        <charset val="238"/>
        <scheme val="minor"/>
      </rPr>
      <t xml:space="preserve"> przez Ministerstwo Zdrowia dokument</t>
    </r>
    <r>
      <rPr>
        <sz val="11"/>
        <color rgb="FFFF0000"/>
        <rFont val="Calibri"/>
        <family val="2"/>
        <charset val="238"/>
        <scheme val="minor"/>
      </rPr>
      <t>u</t>
    </r>
    <r>
      <rPr>
        <sz val="11"/>
        <color theme="1"/>
        <rFont val="Calibri"/>
        <family val="2"/>
        <charset val="238"/>
        <scheme val="minor"/>
      </rPr>
      <t xml:space="preserve"> Policy Paper dla ochrony zdrowia na lata 2014-2020. Krajowe ramy strategiczne.</t>
    </r>
  </si>
  <si>
    <r>
      <t xml:space="preserve">Projekt jest zgodny z odpowiednią mapą potrzeb zdrowotnych </t>
    </r>
    <r>
      <rPr>
        <sz val="11"/>
        <color rgb="FFFF0000"/>
        <rFont val="Calibri"/>
        <family val="2"/>
        <charset val="238"/>
        <scheme val="minor"/>
      </rPr>
      <t>(jeśli dotyczy)</t>
    </r>
    <r>
      <rPr>
        <sz val="11"/>
        <color theme="1"/>
        <rFont val="Calibri"/>
        <family val="2"/>
        <charset val="238"/>
        <scheme val="minor"/>
      </rPr>
      <t>.</t>
    </r>
  </si>
  <si>
    <t>Do dofinansowania mogą być przyjęte wyłącznie projekty zgodne z właściwą mapą potrzeb zdrowotnych. Projekty będą kwalifikowalne do wsparcia, a  środki certyfikowane, wyłącznie po przygotowaniu ww. map.</t>
  </si>
  <si>
    <r>
      <rPr>
        <sz val="10"/>
        <color rgb="FFFF0000"/>
        <rFont val="Calibri"/>
        <family val="2"/>
        <charset val="238"/>
        <scheme val="minor"/>
      </rPr>
      <t>Do dofinansowania może być przyjęty wyłącznie projekt zgodny z właściwą mapą potrzeb zdrowotnych. 
Projekty są wybierane z uwzględnieniem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t>
    </r>
    <r>
      <rPr>
        <sz val="10"/>
        <color theme="1"/>
        <rFont val="Calibri"/>
        <family val="2"/>
        <charset val="238"/>
        <scheme val="minor"/>
      </rPr>
      <t xml:space="preserve">
Wspierane będą wyłącznie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zdrowotnych.
</t>
    </r>
    <r>
      <rPr>
        <strike/>
        <sz val="10"/>
        <color rgb="FFFF0000"/>
        <rFont val="Calibri"/>
        <family val="2"/>
        <charset val="238"/>
        <scheme val="minor"/>
      </rPr>
      <t>Ocenie podlega zgodność projektu z odpowiednią mapą potrzeb zdrowotnych stworzoną zgodnie z zapisami ustawy z dnia 22 lipca 2014 r. o zmianie ustawy o świadczeniach opieki zdrowotnej finansowanych ze środków publicznych oraz niektórych innych ustaw.</t>
    </r>
    <r>
      <rPr>
        <sz val="10"/>
        <color theme="1"/>
        <rFont val="Calibri"/>
        <family val="2"/>
        <charset val="238"/>
        <scheme val="minor"/>
      </rPr>
      <t xml:space="preserve">
Wydatki ponoszone w ramach projektów dotyczących infrastruktury w zakresie opieki szpitalnej (w tym przygotowanie i ponoszenie w ich ramach wydatków) mogą być certyfikowane po wprowadzeniu map potrzeb w dziedzinie medycyny oraz rodzaju świadczeń zbieżnym tematycznie z zakresem danego projektu.
Rozpoczęcie realizacji inwestycji przed udostępnieniem map potrzeb zdrowotnych odbywa się na własne ryzyko beneficjenta. 
W takiej sytuacji, nie ma jednak możliwości zawarcia umowy/decyzji o dofinansowanie realizacji projektu. W przypadku, gdy okaże się, że dana inwestycja nie jest zgodna z mapami potrzeb, poniesione koszty będą niekwalifikowalne.
Inwestycje dotyczące infrastruktury w kontekście opieki koordynowanej mające na celu wzmocnienie podstawowej opieki zdrowotnej, ambulatoryjnej opieki specjalistycznej oraz środowiskowych form opieki (zarówno w kontekście deinstytucjonalizacji oraz tworzenia środowiskowych form opieki) mogą być współfinansowane od razu po przyjęciu przez Komitet Sterujący Planu działań (bez mapy potrzeb), pod warunkiem, że diagnoza lub dane w dostępnych rejestrach umożliwiają weryfikację zasadności ich realizacji. Z chwilą</t>
    </r>
    <r>
      <rPr>
        <sz val="10"/>
        <rFont val="Calibri"/>
        <family val="2"/>
        <charset val="238"/>
        <scheme val="minor"/>
      </rPr>
      <t xml:space="preserve"> publikacji właściwych</t>
    </r>
    <r>
      <rPr>
        <sz val="10"/>
        <color rgb="FFFF0000"/>
        <rFont val="Calibri"/>
        <family val="2"/>
        <charset val="238"/>
        <scheme val="minor"/>
      </rPr>
      <t xml:space="preserve"> </t>
    </r>
    <r>
      <rPr>
        <sz val="10"/>
        <color theme="1"/>
        <rFont val="Calibri"/>
        <family val="2"/>
        <charset val="238"/>
        <scheme val="minor"/>
      </rPr>
      <t xml:space="preserve">map potrzeb zdrowotnych dla POZ i AOS ww. derogacja zostanie zniesiona.
Obowiązek stosowania map potrzeb zdrowotnych nie dotyczy podmiotów opieki długoterminowej, geriatrycznej, hospicyjnej oraz paliatywnej, </t>
    </r>
    <r>
      <rPr>
        <strike/>
        <sz val="10"/>
        <color rgb="FFFF0000"/>
        <rFont val="Calibri"/>
        <family val="2"/>
        <charset val="238"/>
        <scheme val="minor"/>
      </rPr>
      <t>(z wyłączeniem szpitali) pod warunkiem, że inwestycja</t>
    </r>
    <r>
      <rPr>
        <sz val="10"/>
        <color rgb="FFFF0000"/>
        <rFont val="Calibri"/>
        <family val="2"/>
        <charset val="238"/>
        <scheme val="minor"/>
      </rPr>
      <t xml:space="preserve"> o ile nie dotyczy wsparcia na rzecz szpitali oraz o ile  </t>
    </r>
    <r>
      <rPr>
        <sz val="10"/>
        <rFont val="Calibri"/>
        <family val="2"/>
        <charset val="238"/>
        <scheme val="minor"/>
      </rPr>
      <t xml:space="preserve">przyczynia się do rozwoju form opieki zdeinstytucjonalizowanej.  Z chwilą publikacji właściwych map potrzeb zdrowotnych w ramach niniejszego zakresu, ww. derogacja zostanie zniesiona.
</t>
    </r>
    <r>
      <rPr>
        <sz val="10"/>
        <color rgb="FFFF0000"/>
        <rFont val="Calibri"/>
        <family val="2"/>
        <charset val="238"/>
        <scheme val="minor"/>
      </rPr>
      <t>Ww. odstępstwa od obowiązku stosowania map są dopuszczalne pod warunkiem wyczerpującego uzasadnienia projektu, popartego innymi adekwatnymi danymi.</t>
    </r>
  </si>
  <si>
    <r>
      <rPr>
        <strike/>
        <sz val="11"/>
        <color rgb="FFFF0000"/>
        <rFont val="Calibri"/>
        <family val="2"/>
        <charset val="238"/>
        <scheme val="minor"/>
      </rPr>
      <t>Projekt dotyczy wyłącznie udzielania świadczeń opieki zdrowotnej finansowanych ze środków publicznych.</t>
    </r>
    <r>
      <rPr>
        <sz val="11"/>
        <rFont val="Calibri"/>
        <family val="2"/>
        <charset val="238"/>
        <scheme val="minor"/>
      </rPr>
      <t xml:space="preserve"> </t>
    </r>
    <r>
      <rPr>
        <sz val="11"/>
        <color theme="1"/>
        <rFont val="Calibri"/>
        <family val="2"/>
        <charset val="238"/>
        <scheme val="minor"/>
      </rPr>
      <t xml:space="preserve"> </t>
    </r>
    <r>
      <rPr>
        <sz val="11"/>
        <color rgb="FFFF0000"/>
        <rFont val="Calibri"/>
        <family val="2"/>
        <charset val="238"/>
        <scheme val="minor"/>
      </rPr>
      <t>Infrastruktura wytworzona w ramach projektu może być wykorzystywana wyłącznie na rzecz udzielania świadczeń opieki zdrowotnej finansowanych ze środków publicznych (tj. p</t>
    </r>
    <r>
      <rPr>
        <sz val="11"/>
        <color theme="1"/>
        <rFont val="Calibri"/>
        <family val="2"/>
        <charset val="238"/>
        <scheme val="minor"/>
      </rPr>
      <t xml:space="preserve">rojekty nie mogą służyć świadczeniu usług medycznych poza publicznym systemem ubezpieczenia zdrowotnego).
</t>
    </r>
    <r>
      <rPr>
        <sz val="11"/>
        <color rgb="FFFF0000"/>
        <rFont val="Calibri"/>
        <family val="2"/>
        <charset val="238"/>
        <scheme val="minor"/>
      </rPr>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t>
    </r>
    <r>
      <rPr>
        <sz val="11"/>
        <color theme="1"/>
        <rFont val="Calibri"/>
        <family val="2"/>
        <charset val="238"/>
        <scheme val="minor"/>
      </rPr>
      <t xml:space="preserve">
</t>
    </r>
    <r>
      <rPr>
        <strike/>
        <sz val="11"/>
        <color rgb="FFFF0000"/>
        <rFont val="Calibri"/>
        <family val="2"/>
        <charset val="238"/>
        <scheme val="minor"/>
      </rPr>
      <t>Podmiot leczniczy udziela/będzie udzielać świadczeń opieki zdrowotnej na podstawie umowy zawartej z Dyrektorem oddziału wojewódzkiego NFZ o udzielanie świadczeń opieki zdrowotnej 
w adekwatnym dla projektu zakresie.
W przypadku poszerzenia działalności podmiotu wykonującego działalność leczniczą, wymagane będzie zobowiązanie do posiadania umowy na udzielanie świadczeń opieki zdrowotnej finansowanych ze środków publicznych najpóźniej w kolejnym okresie kontraktowania świadczeń po zakończeniu realizacji projektu.</t>
    </r>
  </si>
  <si>
    <r>
      <t xml:space="preserve">Zaplanowane w ramach projektu działania zostały uzasadnione z punktu widzenia rzeczywistego zapotrzebowania </t>
    </r>
    <r>
      <rPr>
        <sz val="11"/>
        <color rgb="FFFF0000"/>
        <rFont val="Calibri"/>
        <family val="2"/>
        <charset val="238"/>
        <scheme val="minor"/>
      </rPr>
      <t>na dany produkt</t>
    </r>
    <r>
      <rPr>
        <sz val="11"/>
        <rFont val="Calibri"/>
        <family val="2"/>
        <charset val="238"/>
        <scheme val="minor"/>
      </rPr>
      <t xml:space="preserve">. </t>
    </r>
  </si>
  <si>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oraz infrastrukturą techniczną niezbędną do instalacji i użytkowania wyrobów medycznych objętych projektem.</t>
  </si>
  <si>
    <r>
      <rPr>
        <strike/>
        <sz val="11"/>
        <color rgb="FFFF0000"/>
        <rFont val="Calibri"/>
        <family val="2"/>
        <charset val="238"/>
        <scheme val="minor"/>
      </rPr>
      <t xml:space="preserve">Zaplanowane w ramach projektu działania </t>
    </r>
    <r>
      <rPr>
        <sz val="11"/>
        <color rgb="FFFF0000"/>
        <rFont val="Calibri"/>
        <family val="2"/>
        <charset val="238"/>
        <scheme val="minor"/>
      </rPr>
      <t>Wytworzona infrastruktura, w tym ilość, parametry wyrobu medycznego</t>
    </r>
    <r>
      <rPr>
        <sz val="11"/>
        <rFont val="Calibri"/>
        <family val="2"/>
        <charset val="238"/>
        <scheme val="minor"/>
      </rPr>
      <t xml:space="preserve"> muszą być adekwatne do zakresu udzielanych przez podmiot świadczeń opieki zdrowotnej lub, w przypadku poszerzania oferty medycznej, odpowiadać na zidentyfikowane deficyty podaży świadczeń.
</t>
    </r>
    <r>
      <rPr>
        <strike/>
        <sz val="11"/>
        <color rgb="FFFF0000"/>
        <rFont val="Calibri"/>
        <family val="2"/>
        <charset val="238"/>
        <scheme val="minor"/>
      </rPr>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oraz  infrastrukturą techniczną niezbędną do instalacji i użytkowania wyrobów medycznych objętych projektem.</t>
    </r>
    <r>
      <rPr>
        <sz val="11"/>
        <color rgb="FFFF0000"/>
        <rFont val="Calibri"/>
        <family val="2"/>
        <charset val="238"/>
        <scheme val="minor"/>
      </rPr>
      <t xml:space="preserve">
</t>
    </r>
  </si>
  <si>
    <t xml:space="preserve">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</si>
  <si>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Potencjał Wnioskodawcy w zakresie zarządzania wyrobami medycznymi (dotyczy projektów zakładających zakup wyrobów medycznych).</t>
  </si>
  <si>
    <t>W przypadku działań polegających na dostosowaniu istniejącej infrastruktury do obowiązujących przepisów ocenie podlega: 
- poprawa efektywności projektu (w tym kosztowej), tj. czy środki przeznaczone zostały na właściwe cele oraz czy korzyści wynikające z ich rozdysponowania są większe od poniesionych kosztów. Analiza powinna wykazać, jakie wymierne efekty dla społeczności lokalnej zostaną wygenerowane przez projekt;
- zwiększenie dostępności do świadczeń opieki zdrowotnej poprzez m.in.: skrócenie czasu oczekiwania na świadczenia zdrowotne, zmniejszenie liczby osób oczekujących na świadczenia zdrowotne dłużej niż średni czas oczekiwania na dane świadczenie, poprawę wskaźnika „przelotowości”, tj. liczby osób leczonych w ciągu roku na 1 łóżko szpitalne (dotyczy usług/świadczeń szpitalnych).</t>
  </si>
  <si>
    <t>Projekt posiada pozytywną opinię o celowości inwestycji.</t>
  </si>
  <si>
    <t>Do dofinansowania może być przyjęty wyłącznie projekt posiadający pozytywną opinię o celowości inwestycji (zwaną OCI), o której mowa w ustawie o świadczeniach opieki zdrowotnej finansowanych ze środków publicznych. Opinia stanowi załącznik do wniosku o dofinansowanie.</t>
  </si>
  <si>
    <t>Do dofinansowania może być przyjęty, z zastrzeżeniem pkt I.6,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t>
  </si>
  <si>
    <t>KRYTERIA DOTYCZĄCE ZAKRESU LECZENIA SZPITALNEGO</t>
  </si>
  <si>
    <t>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</si>
  <si>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Kompleksowość opieki zdrowotnej</t>
  </si>
  <si>
    <t>Projekt nie zakłada zwiększenia liczby łóżek szpitalnych.</t>
  </si>
  <si>
    <t xml:space="preserve">Projekt nie zakłada zwiększenia liczby łóżek szpitalnych – chyba, że: 
 taka potrzeba wynika z 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lub
 projekt zakłada konsolidację dwóch lub więcej oddziałów szpitalnych/szpitali, przy czym liczba łóżek szpitalnych w skonsolidowanej jednostce nie może być większa niż suma łóżek w konsolidowanych oddziałach szpitalnych/szpitalach (chyba, że spełniony jest warunek, o którym mowa w tirecie pierwszym).
</t>
  </si>
  <si>
    <t>Minimalna liczba porodów przyjętych na oddziale położniczym.</t>
  </si>
  <si>
    <t>Projekty dotyczące oddziałów o charakterze położniczym mogą być realizowane wyłącznie na rzecz oddziału, gdzie liczba porodów przyjętych w ciągu roku wynosi co najmniej 400.</t>
  </si>
  <si>
    <t>Projekt dotyczący oddziału o charakterze położniczym może być realizowany wyłącznie na rzecz oddziału, gdzie liczba porodów przyjętych w ciągu roku wynosi co najmniej 400.</t>
  </si>
  <si>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</si>
  <si>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Projekty dotyczące oddziałów o charakterze zabiegowy mogą być realizowane wyłącznie na rzecz oddziału, w którym udział świadczeń zabiegowych we wszystkich świadczeniach udzielanych na tym oddziale wynosi co najmniej 50%.</t>
  </si>
  <si>
    <t>Projekt dotyczący oddziału o charakterze zabiegowym może być realizowany wyłącznie na rzecz oddziału, w którym udział świadczeń zabiegowych we wszystkich świadczeniach udzielanych na tym oddziale wynosi co najmniej 50%.</t>
  </si>
  <si>
    <t>Minimalny udział świadczeń zabiegowych we wszystkich świadczeniach udzielanych na oddziale zabiegowym.</t>
  </si>
  <si>
    <t>Kryteria merytoryczne szczegółowe (punktowane)</t>
  </si>
  <si>
    <t>ONKOLOGIA</t>
  </si>
  <si>
    <r>
      <t xml:space="preserve">Działania ukierunkowane na przeniesienie świadczeń opieki zdrowotnej z poziomu lecznictwa szpitalnego na rzecz POZ i AOS są realizowane poprzez:
</t>
    </r>
    <r>
      <rPr>
        <strike/>
        <sz val="11"/>
        <color rgb="FFFF0000"/>
        <rFont val="Calibri"/>
        <family val="2"/>
        <charset val="238"/>
        <scheme val="minor"/>
      </rPr>
      <t>1</t>
    </r>
    <r>
      <rPr>
        <sz val="11"/>
        <color rgb="FFFF0000"/>
        <rFont val="Calibri"/>
        <family val="2"/>
        <charset val="238"/>
        <scheme val="minor"/>
      </rPr>
      <t xml:space="preserve"> 2</t>
    </r>
    <r>
      <rPr>
        <sz val="11"/>
        <rFont val="Calibri"/>
        <family val="2"/>
        <charset val="238"/>
        <scheme val="minor"/>
      </rPr>
      <t xml:space="preserve"> pkt – wprowadzenie lub rozwój opieki koordynowanej ;
</t>
    </r>
    <r>
      <rPr>
        <strike/>
        <sz val="11"/>
        <color rgb="FFFF0000"/>
        <rFont val="Calibri"/>
        <family val="2"/>
        <charset val="238"/>
        <scheme val="minor"/>
      </rPr>
      <t>1</t>
    </r>
    <r>
      <rPr>
        <sz val="11"/>
        <color rgb="FFFF0000"/>
        <rFont val="Calibri"/>
        <family val="2"/>
        <charset val="238"/>
        <scheme val="minor"/>
      </rPr>
      <t xml:space="preserve"> 2</t>
    </r>
    <r>
      <rPr>
        <sz val="11"/>
        <rFont val="Calibri"/>
        <family val="2"/>
        <charset val="238"/>
        <scheme val="minor"/>
      </rPr>
      <t>pkt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1 pkt – pozostałę działania;
0 pkt- projekt nie przewiduje działań ukierunkowanych na przeniesienie świadczeń opieki zdrowotnej z poziomu lecznictwa szpitalnego na rzecz POZ i AOS.</t>
    </r>
  </si>
  <si>
    <r>
      <t xml:space="preserve"> merytoryczne szczegółowe (punktowane)
</t>
    </r>
    <r>
      <rPr>
        <sz val="11"/>
        <color rgb="FFFF0000"/>
        <rFont val="Calibri"/>
        <family val="2"/>
        <charset val="238"/>
        <scheme val="minor"/>
      </rPr>
      <t>WAGA 3</t>
    </r>
  </si>
  <si>
    <r>
      <t xml:space="preserve">Punkty przyznaje się w zależności od rodzaju działań, </t>
    </r>
    <r>
      <rPr>
        <sz val="11"/>
        <color rgb="FFFF0000"/>
        <rFont val="Calibri"/>
        <family val="2"/>
        <charset val="238"/>
        <scheme val="minor"/>
      </rPr>
      <t>w tym w ramach modelu opieki koordynowanej</t>
    </r>
    <r>
      <rPr>
        <sz val="11"/>
        <color theme="1"/>
        <rFont val="Calibri"/>
        <family val="2"/>
        <charset val="238"/>
        <scheme val="minor"/>
      </rPr>
      <t xml:space="preserve">:
</t>
    </r>
    <r>
      <rPr>
        <strike/>
        <sz val="11"/>
        <color rgb="FFFF0000"/>
        <rFont val="Calibri"/>
        <family val="2"/>
        <charset val="238"/>
        <scheme val="minor"/>
      </rPr>
      <t>1</t>
    </r>
    <r>
      <rPr>
        <sz val="11"/>
        <color rgb="FFFF0000"/>
        <rFont val="Calibri"/>
        <family val="2"/>
        <charset val="238"/>
        <scheme val="minor"/>
      </rPr>
      <t xml:space="preserve"> 2 </t>
    </r>
    <r>
      <rPr>
        <sz val="11"/>
        <rFont val="Calibri"/>
        <family val="2"/>
        <charset val="238"/>
        <scheme val="minor"/>
      </rPr>
      <t xml:space="preserve">pkt – projekt realizowany przez podmioty, które zrealizowały, realizują lub planują realizację działań konsolidacyjnych;
</t>
    </r>
    <r>
      <rPr>
        <strike/>
        <sz val="11"/>
        <color rgb="FFFF0000"/>
        <rFont val="Calibri"/>
        <family val="2"/>
        <charset val="238"/>
        <scheme val="minor"/>
      </rPr>
      <t>1</t>
    </r>
    <r>
      <rPr>
        <sz val="11"/>
        <color rgb="FFFF0000"/>
        <rFont val="Calibri"/>
        <family val="2"/>
        <charset val="238"/>
        <scheme val="minor"/>
      </rPr>
      <t xml:space="preserve"> 2</t>
    </r>
    <r>
      <rPr>
        <sz val="11"/>
        <rFont val="Calibri"/>
        <family val="2"/>
        <charset val="238"/>
        <scheme val="minor"/>
      </rPr>
      <t xml:space="preserve"> pkt – projekt przewiduje podjęcie innych form współpracy z podmiotami udzielającymi świadczeń opieki zdrowotnej;</t>
    </r>
    <r>
      <rPr>
        <strike/>
        <sz val="11"/>
        <color rgb="FFFF0000"/>
        <rFont val="Calibri"/>
        <family val="2"/>
        <charset val="238"/>
        <scheme val="minor"/>
      </rPr>
      <t xml:space="preserve"> w tym w ramach modelu opieki koordynowanej;</t>
    </r>
    <r>
      <rPr>
        <sz val="11"/>
        <rFont val="Calibri"/>
        <family val="2"/>
        <charset val="238"/>
        <scheme val="minor"/>
      </rPr>
      <t xml:space="preserve">
0 pkt – projekt nie przewiduje działań konsolidacyjnych </t>
    </r>
    <r>
      <rPr>
        <strike/>
        <sz val="11"/>
        <color rgb="FFFF0000"/>
        <rFont val="Calibri"/>
        <family val="2"/>
        <charset val="238"/>
        <scheme val="minor"/>
      </rPr>
      <t>i/</t>
    </r>
    <r>
      <rPr>
        <sz val="11"/>
        <rFont val="Calibri"/>
        <family val="2"/>
        <charset val="238"/>
        <scheme val="minor"/>
      </rPr>
      <t>lub innych form współpracy podmiotów leczniczych.</t>
    </r>
    <r>
      <rPr>
        <sz val="11"/>
        <color theme="1"/>
        <rFont val="Calibri"/>
        <family val="2"/>
        <charset val="238"/>
        <scheme val="minor"/>
      </rPr>
      <t xml:space="preserve">
</t>
    </r>
  </si>
  <si>
    <r>
      <t xml:space="preserve"> merytoryczne szczegółowe (punktowane)
</t>
    </r>
    <r>
      <rPr>
        <sz val="11"/>
        <color rgb="FFFF0000"/>
        <rFont val="Calibri"/>
        <family val="2"/>
        <charset val="238"/>
        <scheme val="minor"/>
      </rPr>
      <t>WAGA 2</t>
    </r>
  </si>
  <si>
    <t>2 pkt – projekt przyczynia się do zwiększenia jakości lub dostępności do diagnozy i terapii pacjentów w warunkach ambulatoryjnych.
0 pkt – projekt nie przyczynia się do zwiększenia jakości lub dostępności do diagnozy i terapii pacjentów w warunkach ambulatoryjnych.</t>
  </si>
  <si>
    <t>Zwiększenie jakości lub dostępności do diagnozy i terapii pacjentów w warunkach ambulatoryjnych.</t>
  </si>
  <si>
    <t>Kryteria premiują projekty przyczyniające się do zwiększenia jakości lub dostępności do diagnozy i terapii pacjentów w warunkach ambulatoryjnych.</t>
  </si>
  <si>
    <t>Ocenie podlega efektywność finansowa podmiotu na podstawie analizy sytuacji finansowej wnioskodawcy/operatora z projektem. Stanowi ona element Analizy trwałości finansowej przedstawionej 
w Studium Wykonalności Inwestycji. Analiza przepływów pieniężnych powinna wykazać, że beneficjent/operator z projektem jest w stanie efektywnie wykorzystać dotację po zamknięciu drugiego roku obrachunkowego po uruchomieniu inwestycji, tj. finansowym zakończeniu realizacji projektu.
Punkty przyznaje się na podstawie wartości następujących wskaźników wykazanych po zamknięciu drugiego roku obrachunkowego po uruchomieniu inwestycji:
3 pkt – wskaźnik bieżącej płynności finansowej = aktywa bieżące / zobowiązania bieżące ≥ 1,3 (pod warunkiem, że wskaźnik &gt; 1,2 
w pełnym zamkniętym roku w momencie składania wniosku 
o dofinansowanie);
3 pkt – 0,4 &lt; wskaźnik zadłużenia ogółem = zadłużenie ogółem 
(z rezerwami) / (pasywa razem) &lt; 0,6 (pod warunkiem, że wskaźnik &gt; 0,2 w pełnym zamkniętym roku w momencie składania wniosku o dofinansowanie);
3 pkt – wskaźnik pokrycia zobowiązań odsetkowych = (zysk brutto + odsetki)/ odsetki &gt; 1,2 (pod warunkiem, że wskaźnik &gt; 1 w pełnym zamkniętym roku w momencie składania wniosku o dofinansowanie).
Przyznane wyżej punkty są sumowane. Projekty nie spełniające ww. warunków otrzymują 0 pkt.</t>
  </si>
  <si>
    <t>Kryteria premiują projekty, które zakładają działania komplementarne do działań w innych projektach finansowanych ze środków UE (również realizowanych 
we wcześniejszych okresach programowania), ze środków krajowych lub innych źródeł.</t>
  </si>
  <si>
    <t xml:space="preserve"> merytoryczne szczegółowe (punktowane)
WAGA 1</t>
  </si>
  <si>
    <r>
      <t xml:space="preserve">Ocenie podlega Analiza efektywności kosztowej przedstawiona w Studium Wykonalności Inwestycji z zastosowaniem następujących wymogów:
a) w wyniku realizacji projektu powstaje jeden niepodzielny i łatwo mierzalny produkt, 
b) produkt projektu jest niezbędny dla zapewnienia podstawowych potrzeb społecznych, 
c) projekt ma na celu osiągniecie założonego produktu przy minimalnym koszcie, 
d) brak znaczących kosztów zewnętrznych, 
e) dostępne są wskaźniki pozwalające na wskazanie czy wybrana do realizacji projektu technologia spełnia minimalne wymagania efektywności kosztowej. 
Punkty przyznaje się na podstawie wartości wskaźnika B/C :
</t>
    </r>
    <r>
      <rPr>
        <strike/>
        <sz val="11"/>
        <color rgb="FFFF0000"/>
        <rFont val="Calibri"/>
        <family val="2"/>
        <charset val="238"/>
        <scheme val="minor"/>
      </rPr>
      <t>6</t>
    </r>
    <r>
      <rPr>
        <sz val="11"/>
        <color rgb="FFFF0000"/>
        <rFont val="Calibri"/>
        <family val="2"/>
        <charset val="238"/>
        <scheme val="minor"/>
      </rPr>
      <t xml:space="preserve"> 2 </t>
    </r>
    <r>
      <rPr>
        <sz val="11"/>
        <color theme="1"/>
        <rFont val="Calibri"/>
        <family val="2"/>
        <charset val="238"/>
        <scheme val="minor"/>
      </rPr>
      <t xml:space="preserve">pkt – B/C &gt; 1,3;
</t>
    </r>
    <r>
      <rPr>
        <strike/>
        <sz val="11"/>
        <color rgb="FFFF0000"/>
        <rFont val="Calibri"/>
        <family val="2"/>
        <charset val="238"/>
        <scheme val="minor"/>
      </rPr>
      <t>3</t>
    </r>
    <r>
      <rPr>
        <sz val="11"/>
        <color rgb="FFFF0000"/>
        <rFont val="Calibri"/>
        <family val="2"/>
        <charset val="238"/>
        <scheme val="minor"/>
      </rPr>
      <t xml:space="preserve"> 1 </t>
    </r>
    <r>
      <rPr>
        <sz val="11"/>
        <color theme="1"/>
        <rFont val="Calibri"/>
        <family val="2"/>
        <charset val="238"/>
        <scheme val="minor"/>
      </rPr>
      <t>pkt – 1,3 ≥B/C &gt;1.</t>
    </r>
  </si>
  <si>
    <r>
      <t>Oce</t>
    </r>
    <r>
      <rPr>
        <sz val="11"/>
        <rFont val="Calibri"/>
        <family val="2"/>
        <charset val="238"/>
        <scheme val="minor"/>
      </rPr>
      <t>nie podlega czy projekt przewiduje zastosowanie rozwiązań zmniejszających zużycie energii lub efektywniejszego jej wykorzystania lub zmniejszenia energochłonności obiektu</t>
    </r>
    <r>
      <rPr>
        <sz val="11"/>
        <color theme="1"/>
        <rFont val="Calibri"/>
        <family val="2"/>
        <charset val="238"/>
        <scheme val="minor"/>
      </rPr>
      <t xml:space="preserve">  w następujących zakresach:
</t>
    </r>
    <r>
      <rPr>
        <strike/>
        <sz val="11"/>
        <color rgb="FFFF0000"/>
        <rFont val="Calibri"/>
        <family val="2"/>
        <charset val="238"/>
        <scheme val="minor"/>
      </rPr>
      <t>1</t>
    </r>
    <r>
      <rPr>
        <sz val="11"/>
        <color rgb="FFFF0000"/>
        <rFont val="Calibri"/>
        <family val="2"/>
        <charset val="238"/>
        <scheme val="minor"/>
      </rPr>
      <t xml:space="preserve"> 2</t>
    </r>
    <r>
      <rPr>
        <sz val="11"/>
        <color theme="1"/>
        <rFont val="Calibri"/>
        <family val="2"/>
        <charset val="238"/>
        <scheme val="minor"/>
      </rPr>
      <t xml:space="preserve"> pkt – wykorzystanie instalacji OZE;
1 pkt – </t>
    </r>
    <r>
      <rPr>
        <sz val="11"/>
        <color rgb="FFFF0000"/>
        <rFont val="Calibri"/>
        <family val="2"/>
        <charset val="238"/>
        <scheme val="minor"/>
      </rPr>
      <t>zastosowanie pozostałych rozwiązań, w tym</t>
    </r>
    <r>
      <rPr>
        <sz val="11"/>
        <color theme="1"/>
        <rFont val="Calibri"/>
        <family val="2"/>
        <charset val="238"/>
        <scheme val="minor"/>
      </rPr>
      <t xml:space="preserve"> termomodernizacja;
</t>
    </r>
    <r>
      <rPr>
        <strike/>
        <sz val="11"/>
        <color rgb="FFFF0000"/>
        <rFont val="Calibri"/>
        <family val="2"/>
        <charset val="238"/>
        <scheme val="minor"/>
      </rPr>
      <t>1 pkt – pozostałe;</t>
    </r>
    <r>
      <rPr>
        <sz val="11"/>
        <color theme="1"/>
        <rFont val="Calibri"/>
        <family val="2"/>
        <charset val="238"/>
        <scheme val="minor"/>
      </rPr>
      <t xml:space="preserve">
0 pkt – w projekcie nie przewidziano działań </t>
    </r>
    <r>
      <rPr>
        <sz val="11"/>
        <color rgb="FFFF0000"/>
        <rFont val="Calibri"/>
        <family val="2"/>
        <charset val="238"/>
        <scheme val="minor"/>
      </rPr>
      <t>przyczyniających się do poprawy efektywności energetycznej.</t>
    </r>
    <r>
      <rPr>
        <strike/>
        <sz val="11"/>
        <color rgb="FFFF0000"/>
        <rFont val="Calibri"/>
        <family val="2"/>
        <charset val="238"/>
        <scheme val="minor"/>
      </rPr>
      <t>mających na celu zmniejszenie zużycia energii.</t>
    </r>
    <r>
      <rPr>
        <sz val="11"/>
        <color theme="1"/>
        <rFont val="Calibri"/>
        <family val="2"/>
        <charset val="238"/>
        <scheme val="minor"/>
      </rPr>
      <t xml:space="preserve">
Przyznane wyżej punkty są sumowane.</t>
    </r>
  </si>
  <si>
    <t>Projekt uwzględnia usprawnienia dla osób z niepełnosprawnościami i niesamodzielnych</t>
  </si>
  <si>
    <r>
      <t xml:space="preserve">Ocenie podlega czy projekt </t>
    </r>
    <r>
      <rPr>
        <sz val="11"/>
        <rFont val="Calibri"/>
        <family val="2"/>
        <charset val="238"/>
        <scheme val="minor"/>
      </rPr>
      <t>zakłada rozwiązania przyczyniające się do upowszechnienia stosowania usprawnień w zakresie dostosowania infrastruktury i/lub sprzętu medycznego dla osób z niepełnosprawnościami i niesamodzielnych.
1 pkt – w projekcie planuje się wprowadzić dodatkowe rozwiązania architektonic</t>
    </r>
    <r>
      <rPr>
        <sz val="11"/>
        <color theme="1"/>
        <rFont val="Calibri"/>
        <family val="2"/>
        <charset val="238"/>
        <scheme val="minor"/>
      </rPr>
      <t>zne obiektów podmiotów leczniczych inne niż obligatoryjnie wynikające z przepisów regulujących dostosowanie budynków do potrzeb osób z niepełnosprawnościami, które znajdują się w ustawie z dnia 7 lipca 1994 r. Prawo budowlane oraz Rozporządzeniu Ministra Infrastruktury z dnia 12 kwietnia 2002 r. w sprawie warunków technicznych, jakim powinny odpowiadać budynki i ich usytuowanie.
1 pkt – w projekcie planuje się wprowadzić usprawnienia w zakresie zakupywanego sprzętu medycznego i/lub przyczyniające się do poprawy korzystania z usług medycznych przez osoby z niepełnosprawnościami i niesamodzielne.
0 pkt – projekt nie uwzględnia</t>
    </r>
    <r>
      <rPr>
        <sz val="11"/>
        <color rgb="FFFF0000"/>
        <rFont val="Calibri"/>
        <family val="2"/>
        <charset val="238"/>
        <scheme val="minor"/>
      </rPr>
      <t xml:space="preserve"> ww. rozwiązań i usprawnień.</t>
    </r>
    <r>
      <rPr>
        <sz val="11"/>
        <color theme="1"/>
        <rFont val="Calibri"/>
        <family val="2"/>
        <charset val="238"/>
        <scheme val="minor"/>
      </rPr>
      <t xml:space="preserve"> </t>
    </r>
    <r>
      <rPr>
        <strike/>
        <sz val="11"/>
        <color rgb="FFFF0000"/>
        <rFont val="Calibri"/>
        <family val="2"/>
        <charset val="238"/>
        <scheme val="minor"/>
      </rPr>
      <t>usprawnień dla osób z niepełnosprawnościami i niesamodzielnych innych niż wynikające z przepisów regulujących dostosowanie budynków do potrzeb osób z niepełnosprawnościami, które znajdują się w ustawie z dnia 7 lipca 1994 r. Prawo budowlane oraz Rozporządzeniu Ministra Infrastruktury z dnia 12 kwietnia 2002 r. w sprawie warunków technicznych, jakim powinny odpowiadać budynki i ich usytuowanie.</t>
    </r>
    <r>
      <rPr>
        <sz val="11"/>
        <color theme="1"/>
        <rFont val="Calibri"/>
        <family val="2"/>
        <charset val="238"/>
        <scheme val="minor"/>
      </rPr>
      <t xml:space="preserve">
Przyznane wyżej punkty są sumowane.</t>
    </r>
  </si>
  <si>
    <t>KRYTERIA DOTYCZACE ZAKRESU LECZENIA SZPITALNEGO</t>
  </si>
  <si>
    <r>
      <t xml:space="preserve">Projekt realizowany przez podmiot(y) posiadający(e) zatwierdzony przez podmiot tworzący program restrukturyzacji, zawierający działania prowadzące do poprawy ich efektywności. </t>
    </r>
    <r>
      <rPr>
        <strike/>
        <sz val="11"/>
        <color rgb="FFFF0000"/>
        <rFont val="Calibri"/>
        <family val="2"/>
        <charset val="238"/>
        <scheme val="minor"/>
      </rPr>
      <t xml:space="preserve">– dotyczy szpitali. </t>
    </r>
  </si>
  <si>
    <r>
      <t xml:space="preserve">Ocenie podlega czy projekt przewiduje działania w zakresie </t>
    </r>
    <r>
      <rPr>
        <sz val="11"/>
        <color rgb="FFFF0000"/>
        <rFont val="Calibri"/>
        <family val="2"/>
        <charset val="238"/>
        <scheme val="minor"/>
      </rPr>
      <t>poprawy efektywności podmiotu leczniczego na podstawie programu restrukturyzacji zatwierdzonego przez jego podmiot tworzący.</t>
    </r>
    <r>
      <rPr>
        <strike/>
        <sz val="11"/>
        <color rgb="FFFF0000"/>
        <rFont val="Calibri"/>
        <family val="2"/>
        <charset val="238"/>
        <scheme val="minor"/>
      </rPr>
      <t xml:space="preserve"> reorganizacji i restrukturyzacji wewnątrz podmiotu leczniczego oraz czy wnioskodawca przedstawił program reorganizacji/restrukturyzacji zatwierdzony przez jego podmiot tworzący.</t>
    </r>
    <r>
      <rPr>
        <sz val="11"/>
        <color theme="1"/>
        <rFont val="Calibri"/>
        <family val="2"/>
        <charset val="238"/>
        <scheme val="minor"/>
      </rPr>
      <t xml:space="preserve">
</t>
    </r>
    <r>
      <rPr>
        <sz val="11"/>
        <color rgb="FFFF0000"/>
        <rFont val="Calibri"/>
        <family val="2"/>
        <charset val="238"/>
        <scheme val="minor"/>
      </rPr>
      <t xml:space="preserve">2 pkt – podmiot załączył program restrukturyzacji zawierający działania prowadzące do poprawy jego efektywności. 
0 pkt – podmiot nie załączył programu restrukturyzacji. </t>
    </r>
    <r>
      <rPr>
        <sz val="11"/>
        <color theme="1"/>
        <rFont val="Calibri"/>
        <family val="2"/>
        <charset val="238"/>
        <scheme val="minor"/>
      </rPr>
      <t xml:space="preserve">
</t>
    </r>
    <r>
      <rPr>
        <strike/>
        <sz val="11"/>
        <color rgb="FFFF0000"/>
        <rFont val="Calibri"/>
        <family val="2"/>
        <charset val="238"/>
        <scheme val="minor"/>
      </rPr>
      <t xml:space="preserve">4 pkt – wnioskodawca jest w trakcie/zamierza przeprowadzić reorganizację/restrukturyzację wewnątrz podmiotu leczniczego oraz przedstawił program reorganizacji/restrukturyzacji.
2 pkt – wnioskodawca jest w trakcie/zamierza przeprowadzić reorganizację/restrukturyzację wewnątrz podmiotu leczniczego natomiast nie przedstawił programu reorganizacji/restrukturyzacji.
0 pkt – wnioskodawca nie jest w trakcie/nie zamierza przeprowadzić reorganizacji/restrukturyzacji wewnątrz podmiotu leczniczego oraz nie przedstawił programu reorganizacji/restrukturyzacji. </t>
    </r>
  </si>
  <si>
    <t>RPO WO.10.K.1 (konkurs został już uzgodniony przez KS)</t>
  </si>
  <si>
    <t>RPO WO.7.K.3 
(konkurs został już uzgodniony przez KS)</t>
  </si>
  <si>
    <t>RPO WO.10.K.2 (konkurs został uzgodniony przez KS - uzupełniany o nowy zakres)</t>
  </si>
  <si>
    <t>RPO WO.8.K.4
Nowy konkurs</t>
  </si>
  <si>
    <t>Jacek Partyka, Zastępca Dyrektora Deparatmentu Koordynacji Programów Operacyjnych, Urząd Marszałkowski Województwa Opolskiego, tel.: 77 54 16 241, j.partyka@opolskie.pl</t>
  </si>
  <si>
    <t>Udział przyjęć w trybie nagłym we wszystkich przyjęciach na oddziałach o charakterze zachowawczym.</t>
  </si>
  <si>
    <t>Premiowane będą projekty dotyczące oddziałów o charakterze zachowawczym, w których udział przyjęć w trybie nagłym we wszystkich przyjęciach wynosi powyżej 30%.
3 pkt –  &gt; 60%
2 pkt –  &gt; 45% oraz ≤ 60%
1 pkt –  &gt; 30% oraz ≤ 45%
0 pkt –  ≤ 30%</t>
  </si>
  <si>
    <t>Kryteria dotyczące oddziałów o charakterze zachowawczym premiują projekty dotyczące oddziałów, w których udział przyjęć w trybie nagłym we wszystkich przyjęciach wynosi powyżej 30%</t>
  </si>
  <si>
    <t>Koncentracja wykonywania zabiegów kompleksowych na oddziale.</t>
  </si>
  <si>
    <t>Ocenie podlega czy projekt przyczynia się do koncentracji wykonywania zabiegów kompleksowych w przypadku gdy na oddziale są wykonywane takie zabiegi. 
2 pkt – projekt jest realizowany na rzecz oddziału, który realizuje co najmniej 60 kompleksowych zabiegów rocznie lub ww. wartość progowa (próg odcięcia) zostanie przekroczona w wyniku realizacji projektu.
0 pkt – projekt nie obejmuje oddziału, który realizuje/ będzie realizował co najmniej 60 kompleksowych zabiegów rocznie.</t>
  </si>
  <si>
    <t xml:space="preserve">Kryteria premiują projekty, które przyczyniają się do koncentracji wykonywania zabiegów kompleksowych ,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t>
  </si>
  <si>
    <t>Przesunięcie świadczeń z oddziału gruźlicy lub chorób płuc do oddziałów chorób wewnętrznych.</t>
  </si>
  <si>
    <t>Ocenie podlega czy projekt w zakresie chorób układu oddechowego przewiduje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2 pkt – projekt przewiduje przesunięcie świadczeń z oddziału gruźlicy lub chorób płuc do oddziałów chorób wewnętrznych.
0 pkt – projekt nie przewiduje przesunięcie świadczeń z oddziału gruźlicy lub chorób płuc do oddziałów chorób wewnętrznych.</t>
  </si>
  <si>
    <t>Kryteria dotyczące projektów w zakresie chorób układu oddechowego premiują projekty przewidujące przesunięcie świadczeń z oddziału gruźlicy lub chorób płuc 
do oddziałów chorób wewnętrznych (z wyłączeniem ośrodków specjalizujących się 
w diagnostyce pulmonologicznej, w szczególności w diagnostyce inwazyjnej i leczeniu specjalistycznych schorzeń pulmonologicznych) – dotyczy szpitali.</t>
  </si>
  <si>
    <t>Projekt w zakresie opieki nad matką i dzieckiem realizowany w oddziałach neonatologicznych.</t>
  </si>
  <si>
    <t>Kryteria dotyczące projektów w zakresie opieki nad matką i dzieckiem premiują projekty realizowane w oddziałach neonatologicznych zlokalizowanych w podmiotach wysokospecjalistycznych – dotyczy szpitali.</t>
  </si>
  <si>
    <t>Ocenie podlega czy projekt w zakresie opieki nad matką i dzieckiem realizowany jest w oddziałach neonatologicznych zlokalizowanych w podmiotach wysokospecjalistycznych z następującym poziomem referencyjnym:
3 pkt - trzeci poziom referencyjny;
2 pkt - drugi poziom referencyjny;
1 pkt - pierwszy poziom referencyjny;
0 pkt – brak spełnienia ww. warunków.</t>
  </si>
  <si>
    <r>
      <t xml:space="preserve">Projekty z zakresu onkologii nie mogą przewidywać:
- zakupu dodatkowego akceleratora liniowego do teleradioterapii – chyba, że taka potrzeba </t>
    </r>
    <r>
      <rPr>
        <sz val="11"/>
        <color rgb="FFFF0000"/>
        <rFont val="Calibri"/>
        <family val="2"/>
        <charset val="238"/>
        <scheme val="minor"/>
      </rPr>
      <t xml:space="preserve">wynika z danych, o których mowa w pkt I.5 </t>
    </r>
    <r>
      <rPr>
        <strike/>
        <sz val="11"/>
        <color rgb="FFFF0000"/>
        <rFont val="Calibri"/>
        <family val="2"/>
        <charset val="238"/>
        <scheme val="minor"/>
      </rPr>
      <t>została zidentyfikowana we właściwej mapie lub na podstawie danych zawartych, w platformie</t>
    </r>
    <r>
      <rPr>
        <sz val="11"/>
        <color rgb="FFFF0000"/>
        <rFont val="Calibri"/>
        <family val="2"/>
        <charset val="238"/>
        <scheme val="minor"/>
      </rPr>
      <t xml:space="preserve"> </t>
    </r>
    <r>
      <rPr>
        <sz val="11"/>
        <color theme="1"/>
        <rFont val="Calibri"/>
        <family val="2"/>
        <charset val="238"/>
        <scheme val="minor"/>
      </rPr>
      <t xml:space="preserve">oraz jedynie w miastach </t>
    </r>
    <r>
      <rPr>
        <strike/>
        <sz val="11"/>
        <color rgb="FFFF0000"/>
        <rFont val="Calibri"/>
        <family val="2"/>
        <charset val="238"/>
        <scheme val="minor"/>
      </rPr>
      <t xml:space="preserve">w niej </t>
    </r>
    <r>
      <rPr>
        <sz val="11"/>
        <color theme="1"/>
        <rFont val="Calibri"/>
        <family val="2"/>
        <charset val="238"/>
        <scheme val="minor"/>
      </rPr>
      <t xml:space="preserve">wskazanych </t>
    </r>
    <r>
      <rPr>
        <sz val="11"/>
        <color rgb="FFFF0000"/>
        <rFont val="Calibri"/>
        <family val="2"/>
        <charset val="238"/>
        <scheme val="minor"/>
      </rPr>
      <t>we własciwej mapie</t>
    </r>
    <r>
      <rPr>
        <sz val="11"/>
        <color theme="1"/>
        <rFont val="Calibri"/>
        <family val="2"/>
        <charset val="238"/>
        <scheme val="minor"/>
      </rPr>
      <t>,
- wymiany akceleratora liniowego do teleradioterapii – chyba, że taki wydatek zostanie uzasadniony stopniem zużycia urządzenia, w tym w szczególności gdy urządzenie ma więcej niż 10 lat.</t>
    </r>
  </si>
  <si>
    <r>
      <rPr>
        <sz val="11"/>
        <color rgb="FFFF0000"/>
        <rFont val="Calibri"/>
        <family val="2"/>
        <charset val="238"/>
        <scheme val="minor"/>
      </rPr>
      <t xml:space="preserve">Potencjał świadczeń z zakresu radioterapii. </t>
    </r>
    <r>
      <rPr>
        <strike/>
        <sz val="11"/>
        <color rgb="FFFF0000"/>
        <rFont val="Calibri"/>
        <family val="2"/>
        <charset val="238"/>
        <scheme val="minor"/>
      </rPr>
      <t xml:space="preserve">
Lokalizacja przyspieszaczy liniowych (akceleratorów).</t>
    </r>
  </si>
  <si>
    <r>
      <rPr>
        <sz val="11"/>
        <color rgb="FFFF0000"/>
        <rFont val="Calibri"/>
        <family val="2"/>
        <charset val="238"/>
        <scheme val="minor"/>
      </rPr>
      <t>W ramach poddziałania możliwy jest zakup maksymalnie 1 akceleratora liniowego do teleradioterapii, który powinien być zainstalowany w Opolu. 
W projekcie nie przewiduje się wymiany akceleratora liniowego do teleradioterapii – chyba, że taki wydatek zostanie uzasadniony stopniem zużycia urządzenia, w tym w szczególności gdy urządzenie ma więcej niż 10 lat.</t>
    </r>
    <r>
      <rPr>
        <sz val="11"/>
        <rFont val="Calibri"/>
        <family val="2"/>
        <charset val="238"/>
        <scheme val="minor"/>
      </rPr>
      <t xml:space="preserve">
Wszystkie  przyspieszacze liniowe, które zostaną objęte dofinansowaniem powinnyn być zainstalowane w Opolu – miejscowości wskazanej w mapie potrzeb zdrowotnych w zakresie onkologii dla województwa opolskiego.
W ramach poddziałania możliwy jest zakup maksymalnie 1 przyspieszacza liniowego (akceleratora) oraz  możliwa jest wymiana 1 akceleratora, który ma więcej niż 10 lat.</t>
    </r>
  </si>
  <si>
    <r>
      <t xml:space="preserve">Potencjał świadczeń </t>
    </r>
    <r>
      <rPr>
        <sz val="11"/>
        <color rgb="FFFF0000"/>
        <rFont val="Calibri"/>
        <family val="2"/>
        <charset val="238"/>
        <scheme val="minor"/>
      </rPr>
      <t xml:space="preserve">w diagnostyce </t>
    </r>
    <r>
      <rPr>
        <sz val="11"/>
        <color theme="1"/>
        <rFont val="Calibri"/>
        <family val="2"/>
        <charset val="238"/>
        <scheme val="minor"/>
      </rPr>
      <t>Pozytonowej Tomografii Emisyjnej (PET).</t>
    </r>
  </si>
  <si>
    <r>
      <t xml:space="preserve">W ramach poddziałania możliwy jest zakup maksymalnie 1 </t>
    </r>
    <r>
      <rPr>
        <sz val="11"/>
        <color rgb="FFFF0000"/>
        <rFont val="Calibri"/>
        <family val="2"/>
        <charset val="238"/>
        <scheme val="minor"/>
      </rPr>
      <t>pozytonowego tomografu emisyjnego (</t>
    </r>
    <r>
      <rPr>
        <sz val="11"/>
        <color theme="1"/>
        <rFont val="Calibri"/>
        <family val="2"/>
        <charset val="238"/>
        <scheme val="minor"/>
      </rPr>
      <t>aparatu PET</t>
    </r>
    <r>
      <rPr>
        <sz val="11"/>
        <color rgb="FFFF0000"/>
        <rFont val="Calibri"/>
        <family val="2"/>
        <charset val="238"/>
        <scheme val="minor"/>
      </rPr>
      <t>-CT).</t>
    </r>
    <r>
      <rPr>
        <strike/>
        <sz val="11"/>
        <color rgb="FFFF0000"/>
        <rFont val="Calibri"/>
        <family val="2"/>
        <charset val="238"/>
        <scheme val="minor"/>
      </rPr>
      <t xml:space="preserve"> (zgodnie z zapisami mapy potrzeb zdrowotnych dla Wojewóztwa Opolskiego).</t>
    </r>
  </si>
  <si>
    <r>
      <t xml:space="preserve">Projekty z zakresu onkologii nie mogą przewidywać:
- zwiększania liczby urządzeń do Pozytonowej Tomografii Emisyjnej (PET) – chyba, że taka potrzeba </t>
    </r>
    <r>
      <rPr>
        <sz val="11"/>
        <color rgb="FFFF0000"/>
        <rFont val="Calibri"/>
        <family val="2"/>
        <charset val="238"/>
        <scheme val="minor"/>
      </rPr>
      <t>wynika z danych, o których mowa w okt I.5.</t>
    </r>
    <r>
      <rPr>
        <sz val="11"/>
        <color theme="1"/>
        <rFont val="Calibri"/>
        <family val="2"/>
        <charset val="238"/>
        <scheme val="minor"/>
      </rPr>
      <t xml:space="preserve"> </t>
    </r>
    <r>
      <rPr>
        <strike/>
        <sz val="11"/>
        <color rgb="FFFF0000"/>
        <rFont val="Calibri"/>
        <family val="2"/>
        <charset val="238"/>
        <scheme val="minor"/>
      </rPr>
      <t>została zidentyfikowana we właściwej mapie i - o ile jest to uzasadnione - przy wykorzystaniu danych zawartych w  platformie, 
- wymiany PET – chyba, że taki wydatek zostanie uzasadniony stopniem zużycia urządzenia.</t>
    </r>
  </si>
  <si>
    <r>
      <t xml:space="preserve">Projekty z zakresu onkologii nie mogą przewidywać utworzenia nowego ośrodka chemioterapii – chyba, że taka potrzeba </t>
    </r>
    <r>
      <rPr>
        <sz val="11"/>
        <color rgb="FFFF0000"/>
        <rFont val="Calibri"/>
        <family val="2"/>
        <charset val="238"/>
        <scheme val="minor"/>
      </rPr>
      <t xml:space="preserve">wynika z danych, o których mowa w pkt I.5 </t>
    </r>
    <r>
      <rPr>
        <strike/>
        <sz val="11"/>
        <color rgb="FFFF0000"/>
        <rFont val="Calibri"/>
        <family val="2"/>
        <charset val="238"/>
        <scheme val="minor"/>
      </rPr>
      <t>została zidentyfikowana we właściwej mapie lub na podstawie danych zawartych w platformie.</t>
    </r>
  </si>
  <si>
    <r>
      <t xml:space="preserve">merytoryczne szczegółowe (punktowane)
</t>
    </r>
    <r>
      <rPr>
        <sz val="11"/>
        <color rgb="FFFF0000"/>
        <rFont val="Calibri"/>
        <family val="2"/>
        <charset val="238"/>
        <scheme val="minor"/>
      </rPr>
      <t>WAGA 1</t>
    </r>
  </si>
  <si>
    <r>
      <t xml:space="preserve"> merytoryczne szczegółowe (punktowane)
</t>
    </r>
    <r>
      <rPr>
        <sz val="11"/>
        <color rgb="FFFF0000"/>
        <rFont val="Calibri"/>
        <family val="2"/>
        <charset val="238"/>
        <scheme val="minor"/>
      </rPr>
      <t>WAGA 1</t>
    </r>
  </si>
  <si>
    <r>
      <t xml:space="preserve">merytoryczne szczegółowe (punktowane)
</t>
    </r>
    <r>
      <rPr>
        <sz val="11"/>
        <color rgb="FFFF0000"/>
        <rFont val="Calibri"/>
        <family val="2"/>
        <charset val="238"/>
        <scheme val="minor"/>
      </rPr>
      <t>WAGA 2</t>
    </r>
  </si>
  <si>
    <r>
      <rPr>
        <strike/>
        <sz val="9"/>
        <color rgb="FFFF0000"/>
        <rFont val="Calibri"/>
        <family val="2"/>
        <charset val="238"/>
        <scheme val="minor"/>
      </rPr>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t>
    </r>
    <r>
      <rPr>
        <sz val="11"/>
        <rFont val="Calibri"/>
        <family val="2"/>
        <charset val="238"/>
        <scheme val="minor"/>
      </rPr>
      <t xml:space="preserve">
</t>
    </r>
    <r>
      <rPr>
        <sz val="11"/>
        <color rgb="FFFF0000"/>
        <rFont val="Calibri"/>
        <family val="2"/>
        <charset val="238"/>
        <scheme val="minor"/>
      </rPr>
      <t xml:space="preserve">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 </t>
    </r>
  </si>
  <si>
    <r>
      <rPr>
        <sz val="11"/>
        <color rgb="FFFF0000"/>
        <rFont val="Calibri"/>
        <family val="2"/>
        <charset val="238"/>
        <scheme val="minor"/>
      </rPr>
      <t>Projekty z zakresu onkologii związane z rozwojem usług medycznych lecznictwa onkologicznego w zakresie zabiegów chirurgicznych, w szczególności dotyczące sal operacyjnych, mogą być realizowane wyłącznie przez podmiot leczniczy, który przekroczył wartość progową (próg odcięcia) 60 zrealizowanych radykalnych zabiegów chirurgicznych rocznie dla nowotworów danej grupy narządowej. Radykalne zabiegi chirurgiczne rozumiane są zgodnie z listą procedur wg klasyfikacji ICD9 zaklasyfikowanych jako zabiegi radykalne w wybranych grupach nowotworów zamieszczoną na platformie.</t>
    </r>
    <r>
      <rPr>
        <strike/>
        <sz val="11"/>
        <color rgb="FFFF0000"/>
        <rFont val="Calibri"/>
        <family val="2"/>
        <charset val="238"/>
        <scheme val="minor"/>
      </rPr>
      <t xml:space="preserve">
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t>
    </r>
  </si>
  <si>
    <t>KARDIOLOGIA</t>
  </si>
  <si>
    <r>
      <t xml:space="preserve">Ocenie podlega czy projekt dotyczy chorób onkologicznych, dla których zgodnie z mapą potrzeb zdrowotnych w zakresie onkologii dla województwa opolskiego prognozuje się największą zachorowalność.
</t>
    </r>
    <r>
      <rPr>
        <strike/>
        <sz val="11"/>
        <color rgb="FFFF0000"/>
        <rFont val="Calibri"/>
        <family val="2"/>
        <charset val="238"/>
        <scheme val="minor"/>
      </rPr>
      <t>4</t>
    </r>
    <r>
      <rPr>
        <sz val="11"/>
        <color rgb="FFFF0000"/>
        <rFont val="Calibri"/>
        <family val="2"/>
        <charset val="238"/>
        <scheme val="minor"/>
      </rPr>
      <t xml:space="preserve"> 2</t>
    </r>
    <r>
      <rPr>
        <sz val="11"/>
        <color theme="1"/>
        <rFont val="Calibri"/>
        <family val="2"/>
        <charset val="238"/>
        <scheme val="minor"/>
      </rPr>
      <t xml:space="preserve"> pkt – projekt dotyczy następujących chorób onkologicznych:
• nowotwór płuc,
• nowotwór piersi,
• nowotwór jelita grubego,
• nowotwór gruczołu krokowego.
</t>
    </r>
    <r>
      <rPr>
        <strike/>
        <sz val="11"/>
        <color rgb="FFFF0000"/>
        <rFont val="Calibri"/>
        <family val="2"/>
        <charset val="238"/>
        <scheme val="minor"/>
      </rPr>
      <t>2</t>
    </r>
    <r>
      <rPr>
        <sz val="11"/>
        <color theme="1"/>
        <rFont val="Calibri"/>
        <family val="2"/>
        <charset val="238"/>
        <scheme val="minor"/>
      </rPr>
      <t xml:space="preserve"> 1pkt – projekt dotyczy pozostałych chorób onkologicznych.</t>
    </r>
  </si>
  <si>
    <r>
      <t xml:space="preserve">Ocenie podlega czy projekt oddziaływać będzie na teren powiatów, dla których zgodnie z mapą potrzeb zdrowotnych w zakresie onkologii dla województwa opolskiego prognozuje się największą zachorowalność na nowotwory złośliwe. Projekt oddziałuje na następujące tereny:
</t>
    </r>
    <r>
      <rPr>
        <strike/>
        <sz val="11"/>
        <color rgb="FFFF0000"/>
        <rFont val="Calibri"/>
        <family val="2"/>
        <charset val="238"/>
        <scheme val="minor"/>
      </rPr>
      <t xml:space="preserve">6 </t>
    </r>
    <r>
      <rPr>
        <sz val="11"/>
        <color rgb="FFFF0000"/>
        <rFont val="Calibri"/>
        <family val="2"/>
        <charset val="238"/>
        <scheme val="minor"/>
      </rPr>
      <t>3</t>
    </r>
    <r>
      <rPr>
        <sz val="11"/>
        <color theme="1"/>
        <rFont val="Calibri"/>
        <family val="2"/>
        <charset val="238"/>
        <scheme val="minor"/>
      </rPr>
      <t xml:space="preserve"> pkt – m. Opole, powiat nyski, powiat opolski;
</t>
    </r>
    <r>
      <rPr>
        <strike/>
        <sz val="11"/>
        <color rgb="FFFF0000"/>
        <rFont val="Calibri"/>
        <family val="2"/>
        <charset val="238"/>
        <scheme val="minor"/>
      </rPr>
      <t>4</t>
    </r>
    <r>
      <rPr>
        <sz val="11"/>
        <color rgb="FFFF0000"/>
        <rFont val="Calibri"/>
        <family val="2"/>
        <charset val="238"/>
        <scheme val="minor"/>
      </rPr>
      <t xml:space="preserve"> 2</t>
    </r>
    <r>
      <rPr>
        <sz val="11"/>
        <color theme="1"/>
        <rFont val="Calibri"/>
        <family val="2"/>
        <charset val="238"/>
        <scheme val="minor"/>
      </rPr>
      <t xml:space="preserve"> pkt – powiat brzeski, powiat kędzierzyńsko-kozielski;
</t>
    </r>
    <r>
      <rPr>
        <strike/>
        <sz val="11"/>
        <color rgb="FFFF0000"/>
        <rFont val="Calibri"/>
        <family val="2"/>
        <charset val="238"/>
        <scheme val="minor"/>
      </rPr>
      <t>2</t>
    </r>
    <r>
      <rPr>
        <sz val="11"/>
        <color rgb="FFFF0000"/>
        <rFont val="Calibri"/>
        <family val="2"/>
        <charset val="238"/>
        <scheme val="minor"/>
      </rPr>
      <t xml:space="preserve"> 1</t>
    </r>
    <r>
      <rPr>
        <sz val="11"/>
        <color theme="1"/>
        <rFont val="Calibri"/>
        <family val="2"/>
        <charset val="238"/>
        <scheme val="minor"/>
      </rPr>
      <t xml:space="preserve"> pkt – pozostałe powiaty.</t>
    </r>
  </si>
  <si>
    <t xml:space="preserve">Premiowane będą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
1 pkt – projekt zapewnia kompleksową opiekę onkologiczną 
0 pkt – projekt nie zapewnia kompleksowej opieki onkologicznej
</t>
  </si>
  <si>
    <r>
      <t xml:space="preserve">Zakup i/lub wymiana akceleratora liniowego do teleradioterapii. </t>
    </r>
    <r>
      <rPr>
        <strike/>
        <sz val="11"/>
        <color rgb="FFFF0000"/>
        <rFont val="Calibri"/>
        <family val="2"/>
        <charset val="238"/>
        <scheme val="minor"/>
      </rPr>
      <t xml:space="preserve">
Potencjał świadczeń z zakresu radioterapii.</t>
    </r>
  </si>
  <si>
    <r>
      <rPr>
        <strike/>
        <sz val="11"/>
        <color rgb="FFFF0000"/>
        <rFont val="Calibri"/>
        <family val="2"/>
        <charset val="238"/>
        <scheme val="minor"/>
      </rPr>
      <t xml:space="preserve">1 </t>
    </r>
    <r>
      <rPr>
        <sz val="11"/>
        <color rgb="FFFF0000"/>
        <rFont val="Calibri"/>
        <family val="2"/>
        <charset val="238"/>
        <scheme val="minor"/>
      </rPr>
      <t xml:space="preserve">2 </t>
    </r>
    <r>
      <rPr>
        <sz val="11"/>
        <rFont val="Calibri"/>
        <family val="2"/>
        <charset val="238"/>
        <scheme val="minor"/>
      </rPr>
      <t xml:space="preserve">pkt – w ramach projektu zaplanowano zakup i/lub wymianę akceleratora </t>
    </r>
    <r>
      <rPr>
        <strike/>
        <sz val="11"/>
        <color rgb="FFFF0000"/>
        <rFont val="Calibri"/>
        <family val="2"/>
        <charset val="238"/>
        <scheme val="minor"/>
      </rPr>
      <t xml:space="preserve">(przyspieszacza </t>
    </r>
    <r>
      <rPr>
        <sz val="11"/>
        <rFont val="Calibri"/>
        <family val="2"/>
        <charset val="238"/>
        <scheme val="minor"/>
      </rPr>
      <t>liniowego</t>
    </r>
    <r>
      <rPr>
        <strike/>
        <sz val="11"/>
        <color rgb="FFFF0000"/>
        <rFont val="Calibri"/>
        <family val="2"/>
        <charset val="238"/>
        <scheme val="minor"/>
      </rPr>
      <t>)</t>
    </r>
    <r>
      <rPr>
        <sz val="11"/>
        <rFont val="Calibri"/>
        <family val="2"/>
        <charset val="238"/>
        <scheme val="minor"/>
      </rPr>
      <t xml:space="preserve"> </t>
    </r>
    <r>
      <rPr>
        <sz val="11"/>
        <color rgb="FFFF0000"/>
        <rFont val="Calibri"/>
        <family val="2"/>
        <charset val="238"/>
        <scheme val="minor"/>
      </rPr>
      <t xml:space="preserve">do teleradioterapii </t>
    </r>
    <r>
      <rPr>
        <sz val="11"/>
        <rFont val="Calibri"/>
        <family val="2"/>
        <charset val="238"/>
        <scheme val="minor"/>
      </rPr>
      <t xml:space="preserve">starszego niż 10 lat.
0 pkt – brak wymiany zakupu i/lub wymiany akceleratora </t>
    </r>
    <r>
      <rPr>
        <strike/>
        <sz val="11"/>
        <color rgb="FFFF0000"/>
        <rFont val="Calibri"/>
        <family val="2"/>
        <charset val="238"/>
        <scheme val="minor"/>
      </rPr>
      <t xml:space="preserve">przyspieszacza </t>
    </r>
    <r>
      <rPr>
        <sz val="11"/>
        <rFont val="Calibri"/>
        <family val="2"/>
        <charset val="238"/>
        <scheme val="minor"/>
      </rPr>
      <t>liniowego</t>
    </r>
    <r>
      <rPr>
        <strike/>
        <sz val="11"/>
        <color rgb="FFFF0000"/>
        <rFont val="Calibri"/>
        <family val="2"/>
        <charset val="238"/>
        <scheme val="minor"/>
      </rPr>
      <t>)</t>
    </r>
    <r>
      <rPr>
        <sz val="11"/>
        <rFont val="Calibri"/>
        <family val="2"/>
        <charset val="238"/>
        <scheme val="minor"/>
      </rPr>
      <t xml:space="preserve"> </t>
    </r>
    <r>
      <rPr>
        <sz val="11"/>
        <color rgb="FFFF0000"/>
        <rFont val="Calibri"/>
        <family val="2"/>
        <charset val="238"/>
        <scheme val="minor"/>
      </rPr>
      <t>do teleradioterapii</t>
    </r>
    <r>
      <rPr>
        <sz val="11"/>
        <rFont val="Calibri"/>
        <family val="2"/>
        <charset val="238"/>
        <scheme val="minor"/>
      </rPr>
      <t xml:space="preserve"> starszego niż 10 lat.</t>
    </r>
  </si>
  <si>
    <r>
      <rPr>
        <strike/>
        <sz val="11"/>
        <color rgb="FFFF0000"/>
        <rFont val="Calibri"/>
        <family val="2"/>
        <charset val="238"/>
        <scheme val="minor"/>
      </rPr>
      <t>3</t>
    </r>
    <r>
      <rPr>
        <sz val="11"/>
        <color theme="1"/>
        <rFont val="Calibri"/>
        <family val="2"/>
        <charset val="238"/>
        <scheme val="minor"/>
      </rPr>
      <t xml:space="preserve"> 2 pkt – w ramach projektu zaplanowano zakup aparatu PET.
0 pkt – w ramach projektu nie zaplanowano zakup aparatu PET.</t>
    </r>
  </si>
  <si>
    <r>
      <t xml:space="preserve">Premiowane będą projekty zakładające działania przyczyniające się do:
1 pkt - zwiększenia wykrywalności nowotworów, dla których struktura stadiów jest najmniej korzystna w danym regionie, </t>
    </r>
    <r>
      <rPr>
        <strike/>
        <sz val="11"/>
        <color rgb="FFFF0000"/>
        <rFont val="Calibri"/>
        <family val="2"/>
        <charset val="238"/>
        <scheme val="minor"/>
      </rPr>
      <t>zgodnie z danymi zawartymi we właściwej mapie,</t>
    </r>
    <r>
      <rPr>
        <sz val="11"/>
        <rFont val="Calibri"/>
        <family val="2"/>
        <charset val="238"/>
        <scheme val="minor"/>
      </rPr>
      <t xml:space="preserve">
1 pkt - w zakresie chemioterapii – zwiększenia udziału świadczeń z ww. zakresu w trybie jednodniowym lub ambulatoryjnym, 
1 pkt - wcześniejszego wykrywania nowotworów złośliwych, np. poprzez </t>
    </r>
    <r>
      <rPr>
        <strike/>
        <sz val="11"/>
        <color rgb="FFFF0000"/>
        <rFont val="Calibri"/>
        <family val="2"/>
        <charset val="238"/>
        <scheme val="minor"/>
      </rPr>
      <t xml:space="preserve"> </t>
    </r>
    <r>
      <rPr>
        <sz val="11"/>
        <rFont val="Calibri"/>
        <family val="2"/>
        <charset val="238"/>
        <scheme val="minor"/>
      </rPr>
      <t xml:space="preserve">projekty realizowane w podmiotach, które wdrażają programy profilaktyczne w  powiatach, w których dane dotyczące epidemiologii (np. standaryzowany współczynnik chorobowości) wynikające z </t>
    </r>
    <r>
      <rPr>
        <strike/>
        <sz val="11"/>
        <color rgb="FFFF0000"/>
        <rFont val="Calibri"/>
        <family val="2"/>
        <charset val="238"/>
        <scheme val="minor"/>
      </rPr>
      <t xml:space="preserve">map </t>
    </r>
    <r>
      <rPr>
        <sz val="11"/>
        <color rgb="FFFF0000"/>
        <rFont val="Calibri"/>
        <family val="2"/>
        <charset val="238"/>
        <scheme val="minor"/>
      </rPr>
      <t xml:space="preserve">danych zawartych we właściwych mapach lub danych źródłowych do ww. map dostępnych na internetowej platformie danych Baza Analiz Systemowych i Wdrożeniowych udostępnionej przez Ministerstwo Zdrowia  lub na podstawie sprawozdawczości Narodowego Funduszu Zdrowia za ostatni rok sprawozdawczy, o ile dane wymagane do oceny projektu nie zostały uwzględnione w obowiązującej mapie </t>
    </r>
    <r>
      <rPr>
        <sz val="11"/>
        <rFont val="Calibri"/>
        <family val="2"/>
        <charset val="238"/>
        <scheme val="minor"/>
      </rPr>
      <t xml:space="preserve">są najwyższe w danym województwie.
Uzyskane punkty są sumowane.
</t>
    </r>
  </si>
  <si>
    <r>
      <t xml:space="preserve">Kryteria dotyczące projektów w zakresie onkologii premiują projekty zakładające działania przyczyniające się do:
- zwiększenia wykrywalności tych nowotworów, dla których struktura stadiów jest najmniej korzystna w danym regionie </t>
    </r>
    <r>
      <rPr>
        <strike/>
        <sz val="11"/>
        <color rgb="FFFF0000"/>
        <rFont val="Calibri"/>
        <family val="2"/>
        <charset val="238"/>
        <scheme val="minor"/>
      </rPr>
      <t>zgodnie z danymi zawartymi we właściwej mapie</t>
    </r>
    <r>
      <rPr>
        <sz val="11"/>
        <rFont val="Calibri"/>
        <family val="2"/>
        <charset val="238"/>
        <scheme val="minor"/>
      </rPr>
      <t xml:space="preserv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t>
    </r>
    <r>
      <rPr>
        <strike/>
        <sz val="11"/>
        <color rgb="FFFF0000"/>
        <rFont val="Calibri"/>
        <family val="2"/>
        <charset val="238"/>
        <scheme val="minor"/>
      </rPr>
      <t>map</t>
    </r>
    <r>
      <rPr>
        <sz val="11"/>
        <color rgb="FFFF0000"/>
        <rFont val="Calibri"/>
        <family val="2"/>
        <charset val="238"/>
        <scheme val="minor"/>
      </rPr>
      <t xml:space="preserve"> danych, o których mowa w pkt I.5</t>
    </r>
    <r>
      <rPr>
        <sz val="11"/>
        <rFont val="Calibri"/>
        <family val="2"/>
        <charset val="238"/>
        <scheme val="minor"/>
      </rPr>
      <t xml:space="preserve"> są najwyższe w danym województwie.</t>
    </r>
  </si>
  <si>
    <r>
      <t xml:space="preserve">W projekcie nie przewiduje się zwiększenia liczby pracowni lub </t>
    </r>
    <r>
      <rPr>
        <sz val="11"/>
        <color rgb="FFFF0000"/>
        <rFont val="Calibri"/>
        <family val="2"/>
        <charset val="238"/>
        <scheme val="minor"/>
      </rPr>
      <t xml:space="preserve">stołów hemodynamicznych, </t>
    </r>
    <r>
      <rPr>
        <strike/>
        <sz val="11"/>
        <color rgb="FFFF0000"/>
        <rFont val="Calibri"/>
        <family val="2"/>
        <charset val="238"/>
        <scheme val="minor"/>
      </rPr>
      <t xml:space="preserve">zakupu/wymiany stołu hemodynamicznego na terenie województwa opolskiego </t>
    </r>
    <r>
      <rPr>
        <sz val="11"/>
        <color rgb="FFFF0000"/>
        <rFont val="Calibri"/>
        <family val="2"/>
        <charset val="238"/>
        <scheme val="minor"/>
      </rPr>
      <t>wymiany stołu hemodynamicznego – chyba, że taki wydatek zostanie uzasadniony stopniem zużycia urządzenia.</t>
    </r>
  </si>
  <si>
    <r>
      <t xml:space="preserve">Projekty z zakresu kardiologii nie mogą przewidywać:
- zwiększenia liczby pracowni lub stołów hemodynamicznych – chyba, że taka potrzeba </t>
    </r>
    <r>
      <rPr>
        <sz val="11"/>
        <color rgb="FFFF0000"/>
        <rFont val="Calibri"/>
        <family val="2"/>
        <charset val="238"/>
        <scheme val="minor"/>
      </rPr>
      <t>wynika z danych o kórych mowa w pkt I.5,</t>
    </r>
    <r>
      <rPr>
        <strike/>
        <sz val="11"/>
        <color rgb="FFFF0000"/>
        <rFont val="Calibri"/>
        <family val="2"/>
        <charset val="238"/>
        <scheme val="minor"/>
      </rPr>
      <t>została zidentyfikowana we właściwej mapie i - o ile jest to uzasadnione - przy wykorzystaniu danych zawartych w  platformie,</t>
    </r>
    <r>
      <rPr>
        <sz val="11"/>
        <color theme="1"/>
        <rFont val="Calibri"/>
        <family val="2"/>
        <charset val="238"/>
        <scheme val="minor"/>
      </rPr>
      <t xml:space="preserve"> 
- wymiany stołu hemodynamicznego – chyba, że taki wydatek zostanie uzasadniony stopniem zużycia urządzenia.</t>
    </r>
  </si>
  <si>
    <r>
      <t xml:space="preserve">W projekcie nie przewiduje się działań dotyczących </t>
    </r>
    <r>
      <rPr>
        <sz val="11"/>
        <rFont val="Calibri"/>
        <family val="2"/>
        <charset val="238"/>
        <scheme val="minor"/>
      </rPr>
      <t>utworzenia</t>
    </r>
    <r>
      <rPr>
        <sz val="11"/>
        <color theme="1"/>
        <rFont val="Calibri"/>
        <family val="2"/>
        <charset val="238"/>
        <scheme val="minor"/>
      </rPr>
      <t xml:space="preserve"> nowego ośrodka kardiochirurgicznego w województwie opolskim</t>
    </r>
    <r>
      <rPr>
        <sz val="11"/>
        <rFont val="Calibri"/>
        <family val="2"/>
        <charset val="238"/>
        <scheme val="minor"/>
      </rPr>
      <t xml:space="preserve"> (</t>
    </r>
    <r>
      <rPr>
        <strike/>
        <sz val="11"/>
        <color rgb="FFFF0000"/>
        <rFont val="Calibri"/>
        <family val="2"/>
        <charset val="238"/>
        <scheme val="minor"/>
      </rPr>
      <t>zarówno dla dorosłych, jak i</t>
    </r>
    <r>
      <rPr>
        <sz val="11"/>
        <rFont val="Calibri"/>
        <family val="2"/>
        <charset val="238"/>
        <scheme val="minor"/>
      </rPr>
      <t xml:space="preserve"> </t>
    </r>
    <r>
      <rPr>
        <sz val="11"/>
        <color rgb="FFFF0000"/>
        <rFont val="Calibri"/>
        <family val="2"/>
        <charset val="238"/>
        <scheme val="minor"/>
      </rPr>
      <t xml:space="preserve">w tym również </t>
    </r>
    <r>
      <rPr>
        <sz val="11"/>
        <rFont val="Calibri"/>
        <family val="2"/>
        <charset val="238"/>
        <scheme val="minor"/>
      </rPr>
      <t>dla dzieci).</t>
    </r>
  </si>
  <si>
    <r>
      <t xml:space="preserve">Projekty z zakresu kardiologii nie mogą przewidywać: 
- utworzenia nowego ośrodka kardiochirurgicznego – chyba, że taka potrzeba </t>
    </r>
    <r>
      <rPr>
        <sz val="11"/>
        <color rgb="FFFF0000"/>
        <rFont val="Calibri"/>
        <family val="2"/>
        <charset val="238"/>
        <scheme val="minor"/>
      </rPr>
      <t xml:space="preserve">wynika z danych o kórych mowa w pkt I.5, </t>
    </r>
    <r>
      <rPr>
        <strike/>
        <sz val="11"/>
        <color rgb="FFFF0000"/>
        <rFont val="Calibri"/>
        <family val="2"/>
        <charset val="238"/>
        <scheme val="minor"/>
      </rPr>
      <t>została zidentyfikowana we właściwej mapie lub na podstawie danych zawartych w platformie,</t>
    </r>
    <r>
      <rPr>
        <sz val="11"/>
        <color theme="1"/>
        <rFont val="Calibri"/>
        <family val="2"/>
        <charset val="238"/>
        <scheme val="minor"/>
      </rPr>
      <t xml:space="preserve">
- utworzenia nowego ośrodka kardiochirurgicznego dla dzieci – chyba, że taka </t>
    </r>
    <r>
      <rPr>
        <sz val="11"/>
        <color rgb="FFFF0000"/>
        <rFont val="Calibri"/>
        <family val="2"/>
        <charset val="238"/>
        <scheme val="minor"/>
      </rPr>
      <t xml:space="preserve">potrzeba wynika z danych o kórych mowa w pkt I.5 </t>
    </r>
    <r>
      <rPr>
        <strike/>
        <sz val="11"/>
        <color rgb="FFFF0000"/>
        <rFont val="Calibri"/>
        <family val="2"/>
        <charset val="238"/>
        <scheme val="minor"/>
      </rPr>
      <t>inwestycja jest wskazana we właściwej mapie;</t>
    </r>
    <r>
      <rPr>
        <sz val="11"/>
        <color theme="1"/>
        <rFont val="Calibri"/>
        <family val="2"/>
        <charset val="238"/>
        <scheme val="minor"/>
      </rPr>
      <t xml:space="preserve"> należy odpowiednio uwzględnić przypadki, że mapa dopuszcza utworzenie jednego nowego ośrodka dla kilku województw i w takim przypadku, dla inwestycji wymagana jest pozytywna rekomendacja Komitetu Sterującego do spraw koordynacji interwencji EFSI w sektorze zdrowia.</t>
    </r>
  </si>
  <si>
    <r>
      <t xml:space="preserve">Ocenie podlega czy projekt dotyczy chorób kardiologicznych, dla których zgodnie z mapą potrzeb zdrowotnych w zakresie kardiologii dla województwa opolskiego zdiagnozowano największą zachorowalność lub stanowiących najczęstszą przyczynę zgonów w województwie opolskim.
</t>
    </r>
    <r>
      <rPr>
        <strike/>
        <sz val="11"/>
        <color rgb="FFFF0000"/>
        <rFont val="Calibri"/>
        <family val="2"/>
        <charset val="238"/>
        <scheme val="minor"/>
      </rPr>
      <t>4</t>
    </r>
    <r>
      <rPr>
        <sz val="11"/>
        <color rgb="FFFF0000"/>
        <rFont val="Calibri"/>
        <family val="2"/>
        <charset val="238"/>
        <scheme val="minor"/>
      </rPr>
      <t xml:space="preserve"> 2</t>
    </r>
    <r>
      <rPr>
        <sz val="11"/>
        <color theme="1"/>
        <rFont val="Calibri"/>
        <family val="2"/>
        <charset val="238"/>
        <scheme val="minor"/>
      </rPr>
      <t xml:space="preserve"> pkt – projekt dotyczy następujących chorób kardiologicznych:
• choroba niedokrwienna serca,
• niewydolność serca,
• pozostałe zaburzenia rytmu i przewodzenia,
• kardiomiopatie.
</t>
    </r>
    <r>
      <rPr>
        <strike/>
        <sz val="11"/>
        <color rgb="FFFF0000"/>
        <rFont val="Calibri"/>
        <family val="2"/>
        <charset val="238"/>
        <scheme val="minor"/>
      </rPr>
      <t>2</t>
    </r>
    <r>
      <rPr>
        <sz val="11"/>
        <color theme="1"/>
        <rFont val="Calibri"/>
        <family val="2"/>
        <charset val="238"/>
        <scheme val="minor"/>
      </rPr>
      <t xml:space="preserve"> 1 pkt – projekt dotyczy pozostałych chorób kardiologicznych.</t>
    </r>
  </si>
  <si>
    <r>
      <t xml:space="preserve">Ocenie podlega czy projekt oddziaływać będzie na teren powiatów, dla których zgodnie z mapą potrzeb zdrowotnych w zakresie kardiologii dla województwa opolskiego prognozuje się największą zachorowalność lub odnotowano najwyższy poziom umieralności z powodu chorób kardiologicznych.
</t>
    </r>
    <r>
      <rPr>
        <strike/>
        <sz val="11"/>
        <color rgb="FFFF0000"/>
        <rFont val="Calibri"/>
        <family val="2"/>
        <charset val="238"/>
        <scheme val="minor"/>
      </rPr>
      <t>4</t>
    </r>
    <r>
      <rPr>
        <sz val="11"/>
        <color rgb="FFFF0000"/>
        <rFont val="Calibri"/>
        <family val="2"/>
        <charset val="238"/>
        <scheme val="minor"/>
      </rPr>
      <t xml:space="preserve"> 2</t>
    </r>
    <r>
      <rPr>
        <sz val="11"/>
        <color theme="1"/>
        <rFont val="Calibri"/>
        <family val="2"/>
        <charset val="238"/>
        <scheme val="minor"/>
      </rPr>
      <t xml:space="preserve"> pkt – projekt oddziałuje na następujące tereny:
• powiat głubczycki,
• powiat kluczborski,
• powiat oleski,
• powiat prudnicki,
• powiat strzelecki.
</t>
    </r>
    <r>
      <rPr>
        <strike/>
        <sz val="11"/>
        <color rgb="FFFF0000"/>
        <rFont val="Calibri"/>
        <family val="2"/>
        <charset val="238"/>
        <scheme val="minor"/>
      </rPr>
      <t>2</t>
    </r>
    <r>
      <rPr>
        <sz val="11"/>
        <color rgb="FFFF0000"/>
        <rFont val="Calibri"/>
        <family val="2"/>
        <charset val="238"/>
        <scheme val="minor"/>
      </rPr>
      <t xml:space="preserve"> 1</t>
    </r>
    <r>
      <rPr>
        <sz val="11"/>
        <color theme="1"/>
        <rFont val="Calibri"/>
        <family val="2"/>
        <charset val="238"/>
        <scheme val="minor"/>
      </rPr>
      <t xml:space="preserve"> pkt – projekt oddziałuje na pozostałe powiaty województwa opolskiego.</t>
    </r>
  </si>
  <si>
    <r>
      <rPr>
        <sz val="11"/>
        <color rgb="FFFF0000"/>
        <rFont val="Calibri"/>
        <family val="2"/>
        <charset val="238"/>
        <scheme val="minor"/>
      </rPr>
      <t>Premiowane będą projekty, które zakładają wsparcie w zakresie zwiększenia dostępu do rehabilitacji kardiologicznej.</t>
    </r>
    <r>
      <rPr>
        <sz val="11"/>
        <rFont val="Calibri"/>
        <family val="2"/>
        <charset val="238"/>
        <scheme val="minor"/>
      </rPr>
      <t xml:space="preserve">
1 pkt – projekt zakłada wsparcie w zakresie dostępu do rehabilitacji kardiologicznej;
0 pkt – projekt nie zakłada wsparcie w zakresie dostępu do rehabilitacji kardiologicznej.</t>
    </r>
  </si>
  <si>
    <r>
      <t xml:space="preserve">Premiowane będą projekty realizowane przez podmioty, które zapewniają lub będą zapewniać najpóźniej w kolejnym okresie kontraktowania świadczeń opieki zdrowotnej po zakończeniu realizacji projektu, kompleksową opiekę kardiologiczną rozumianą jako udzielanie świadczeń finansowanych ze środków publicznych w ramach posiadanego:
</t>
    </r>
    <r>
      <rPr>
        <sz val="11"/>
        <color rgb="FFFF0000"/>
        <rFont val="Calibri"/>
        <family val="2"/>
        <charset val="238"/>
        <scheme val="minor"/>
      </rPr>
      <t>1 pkt</t>
    </r>
    <r>
      <rPr>
        <sz val="11"/>
        <rFont val="Calibri"/>
        <family val="2"/>
        <charset val="238"/>
        <scheme val="minor"/>
      </rPr>
      <t xml:space="preserve"> - oddziału rehabilitacji kardiologicznej/ oddziału dziennego rehabilitacji kardiologicznej,</t>
    </r>
    <r>
      <rPr>
        <strike/>
        <sz val="11"/>
        <color rgb="FFFF0000"/>
        <rFont val="Calibri"/>
        <family val="2"/>
        <charset val="238"/>
        <scheme val="minor"/>
      </rPr>
      <t xml:space="preserve"> lub</t>
    </r>
    <r>
      <rPr>
        <sz val="11"/>
        <rFont val="Calibri"/>
        <family val="2"/>
        <charset val="238"/>
        <scheme val="minor"/>
      </rPr>
      <t xml:space="preserve">
</t>
    </r>
    <r>
      <rPr>
        <sz val="11"/>
        <color rgb="FFFF0000"/>
        <rFont val="Calibri"/>
        <family val="2"/>
        <charset val="238"/>
        <scheme val="minor"/>
      </rPr>
      <t>1 pkt</t>
    </r>
    <r>
      <rPr>
        <sz val="11"/>
        <rFont val="Calibri"/>
        <family val="2"/>
        <charset val="238"/>
        <scheme val="minor"/>
      </rPr>
      <t xml:space="preserve"> - pracowni elektrofizjologii wykonującej leczenie zaburzeń rytmu, </t>
    </r>
    <r>
      <rPr>
        <strike/>
        <sz val="11"/>
        <color rgb="FFFF0000"/>
        <rFont val="Calibri"/>
        <family val="2"/>
        <charset val="238"/>
        <scheme val="minor"/>
      </rPr>
      <t xml:space="preserve">lub </t>
    </r>
    <r>
      <rPr>
        <sz val="11"/>
        <rFont val="Calibri"/>
        <family val="2"/>
        <charset val="238"/>
        <scheme val="minor"/>
      </rPr>
      <t xml:space="preserve">
</t>
    </r>
    <r>
      <rPr>
        <sz val="11"/>
        <color rgb="FFFF0000"/>
        <rFont val="Calibri"/>
        <family val="2"/>
        <charset val="238"/>
        <scheme val="minor"/>
      </rPr>
      <t>1 pkt</t>
    </r>
    <r>
      <rPr>
        <sz val="11"/>
        <rFont val="Calibri"/>
        <family val="2"/>
        <charset val="238"/>
        <scheme val="minor"/>
      </rPr>
      <t xml:space="preserve"> - oddziału kardiochirurgii, gdzie wykonywane są wysokospecjalistyczne świadczenia opieki zdrowotnej w co najmniej 2 zakresach spośród zakresów wymienionych w  lp. 7 – 13 załącznika do rozporządzenia Ministra Zdrowia z dnia 12 listopada 2015 r. w sprawie świadczeń gwarantowanych z zakresu świadczeń wysoko-specjalistycznych oraz warunków ich realizacji  (Dz. U. z 2015 r., poz. 1958).
</t>
    </r>
    <r>
      <rPr>
        <sz val="11"/>
        <color rgb="FFFF0000"/>
        <rFont val="Calibri"/>
        <family val="2"/>
        <charset val="238"/>
        <scheme val="minor"/>
      </rPr>
      <t>0 pkt – brak w projekcie spełnienia ww. warunków.
Przyznane wyżej punkty są sumowane</t>
    </r>
    <r>
      <rPr>
        <sz val="11"/>
        <rFont val="Calibri"/>
        <family val="2"/>
        <charset val="238"/>
        <scheme val="minor"/>
      </rPr>
      <t xml:space="preserve">.
</t>
    </r>
    <r>
      <rPr>
        <strike/>
        <sz val="11"/>
        <color rgb="FFFF0000"/>
        <rFont val="Calibri"/>
        <family val="2"/>
        <charset val="238"/>
        <scheme val="minor"/>
      </rPr>
      <t>2 pkt – projekt zapewnia kompleksową opiekę kardiologiczną
0 pkt – projekt nie zapewnia kompleksowej opieki kardiologicznej</t>
    </r>
    <r>
      <rPr>
        <sz val="11"/>
        <rFont val="Calibri"/>
        <family val="2"/>
        <charset val="238"/>
        <scheme val="minor"/>
      </rPr>
      <t xml:space="preserve">
</t>
    </r>
  </si>
  <si>
    <t xml:space="preserve">
Projekty z zakresu kardiologii mogą być realizowane przez podmioty, które zapewniają lub będą zapewniać najpóźniej w kolejnym okresie kontraktowania świadczeń opieki zdrowotnej po zakończeniu realizacji projektu, kompleksową opiekę kardiologiczną rozumianą jako udzielanie świadczeń opieki zdrowotnej finansowanych ze środków publicznych w ramach oddziałów szpitalnych i AOS lub izby przyjęć oraz oddziału anestezjologii i intensywnej terapii.</t>
  </si>
  <si>
    <r>
      <rPr>
        <sz val="11"/>
        <color rgb="FFFF0000"/>
        <rFont val="Calibri"/>
        <family val="2"/>
        <charset val="238"/>
        <scheme val="minor"/>
      </rPr>
      <t xml:space="preserve">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t>
    </r>
    <r>
      <rPr>
        <strike/>
        <sz val="11"/>
        <color rgb="FFFF0000"/>
        <rFont val="Calibri"/>
        <family val="2"/>
        <charset val="238"/>
        <scheme val="minor"/>
      </rPr>
      <t>Co do zasady, infrastruktura wytworzona w ramach projektu może być wykorzystywana wyłącznie na rzecz udzielania świadczeń opieki zdrowotnej finansowanych ze środków publicznych.</t>
    </r>
  </si>
  <si>
    <t>2 pkt – projekt dotyczy oddziałów o charakterze zabiegowym, w których udział świadczeń zabiegowych we wszystkich świadczeniach udzielanych na tych oddziałach wynosi powyżej 75% 
0 pkt – projekt dotyczy oddziałów o charakterze zabiegowym, w których udział świadczeń zabiegowych we wszystkich świadczeniach udzielanych na tych oddziałach jest równy lub wynosi powyżej 75%.</t>
  </si>
  <si>
    <t>Udział świadczeń zabiegowych we wszystkich świadczeniach udzielanych na oddziałach o charakterze zabiegowym.</t>
  </si>
  <si>
    <t>Kryteria dotyczące oddziałów o charakterze zabiegowym premiują projekty dotyczące oddziałów, w których udział świadczeń zabiegowych w we wszystkich świadczeniach udzielanych na tym oddziale wynosi powyżej 75%.</t>
  </si>
  <si>
    <t>Inwestycje w infrastrukturę i wyposażenie w celu poprawy ogólnej wydajności usług medycznych w zakresie opieki nad matką i dzieckiem.</t>
  </si>
  <si>
    <t xml:space="preserve">Narzędzie 16: Wsparcie regionalnych podmiotów leczniczych udzielających świadczeń zdrowotnychw zakresie ginekologii, położnictwa, neonatologii, pediatrii oraz innych jednostek zajmujących się leczeniem dzieci (roboty budowlane, doposażenie) </t>
  </si>
  <si>
    <r>
      <t xml:space="preserve">Konkurs dotyczy następujących obszarów:
1. Inwestycje w infrastrukturę i wyposażenie podnoszące wydajność leczenia chorób cywilizacyjnych, w tym nowotworów złośliwych,
2. Inwestycje w infrastrukturę i wyposażenie podnoszące wydajność usług medycznych w zakresie anestezjologii oraz intensywnej terapii.
3. </t>
    </r>
    <r>
      <rPr>
        <sz val="10"/>
        <color rgb="FFFF0000"/>
        <rFont val="Calibri"/>
        <family val="2"/>
        <charset val="238"/>
        <scheme val="minor"/>
      </rPr>
      <t>Inwestycje w infrastrukturę i wyposażenie w celu poprawy ogólnej wydajności usług medycznych w zakresie opieki nad matką i dzieckiem.</t>
    </r>
    <r>
      <rPr>
        <sz val="10"/>
        <color theme="1"/>
        <rFont val="Calibri"/>
        <family val="2"/>
        <charset val="238"/>
        <scheme val="minor"/>
      </rPr>
      <t xml:space="preserve">
Zmiany demograficzne rozwój medycyny oraz wiedzy i świadomości pacjentów wymagają stworzenia warunków zapewniających zwiększenie efektywności regionalnego systemu zdrowia oraz poprawę dostępności usług zdrowotnych w regionie. Niezbędne jest zatem przeprowadzenie działań modernizujących i uzupełniających infrastrukturę i wyposażenie w nowoczesny sprzęt medyczny. Wprowadzanie nowoczesnych technologii diagnostycznych i terapeutycznych, zakup i wymiana zamortyzowanego sprzętu i dostosowanie liczby aparatów medycznych do potrzeb regionu służyć będą zwiększeniu dostępu do specjalistycznych usług medycznych. Wybrane projekty przyczynią się do realizacji celu strategicznego 4.1 Specjalistyczne usługi medyczne Strategii Ochrony Zdrowia dla Województwa Opolskiego na lata 2014-2020.</t>
    </r>
  </si>
  <si>
    <r>
      <rPr>
        <strike/>
        <sz val="11"/>
        <color rgb="FFFF0000"/>
        <rFont val="Calibri"/>
        <family val="2"/>
        <charset val="238"/>
        <scheme val="minor"/>
      </rPr>
      <t>W przypadku działań polegających na dostosowaniu istniejącej infrastruktury do obowiązujących przepisów ocenie podlega: 
- poprawa efektywności projektu (w tym kosztowej), tj. czy środki przeznaczone zostały na właściwe cele oraz czy korzyści wynikające z ich rozdysponowania są większe od poniesionych kosztów. Analiza powinna wykazać, jakie wymierne efekty dla społeczności lokalnej zostaną wygenerowane przez projekt;
- zwiększenie dostępności do świadczeń opieki zdrowotnej poprzez m.in.: skrócenie czasu oczekiwania na świadczenia zdrowotne, zmniejszenie liczby osób oczekujących na świadczenia zdrowotne dłużej niż średni czas oczekiwania na dane świadczenie, poprawę wskaźnika „przelotowości”, tj. liczby osób leczonych w ciągu roku na 1 łóżko szpitalne (dotyczy usług/świadczeń szpitalnych).</t>
    </r>
    <r>
      <rPr>
        <sz val="11"/>
        <rFont val="Calibri"/>
        <family val="2"/>
        <charset val="238"/>
        <scheme val="minor"/>
      </rPr>
      <t xml:space="preserve">
</t>
    </r>
  </si>
  <si>
    <t>Celem jest premiowanie projektów, w których Wnioskodawca lub/i Partner jest podmiotem wykonującym działalność leczniczą i udzielającym świadczeń opieki zdrowotnej w rodzaju podstawowej opieki zdrowotnej (POZ) na podstawie umowy o udzielenie świadczeń opieki zdrowotnej z dyrektorem właściwego Odzziału Wojewódzkiego Narodowego Funduszu Zdrowia                                                                             0 pkt - Wnioskodawca lub/i partner nie jest POZ                                                                           2 pkt - Wnioskodawca luib/i partner jest POZ</t>
  </si>
  <si>
    <t xml:space="preserve">W ramach przeciwdziałania depopulacji, kryterium ma na celu premiowanie projektów zakładających działania spójne z założeniami Programu SSD, w ramach Pakietu IV. Złota jesień.
0 pkt - projekt nie zakłada komplementarności z narzędziami zaplanowanymi w ramach programu SSD, Pakiet IV Złota jesień,
5 pkt - projekt zakłada komplementarność z narzędziami zaplanowanymi w ramach programu SSD, pakiet IV Złota jesień.
</t>
  </si>
  <si>
    <t xml:space="preserve">W ramach projektu wypracowane zostaną trwałe rozwiązania zapewniające wysoką jakość usług medycznych, dostosowaną do indywidualnych potrzeb osób niesamodzielnych ze względu na podeszły wiek, w tym osób z niepełnosprawnościami.
0 pkt – w projekcie nie zostaną wypracowane trwałe rozwiązania zapewniające wysoką jakość usług medycznych, dostosowaną do osób niesamodzielnych ze względu na podeszły wiek, w tym osób z niepełnosprawnościami.
2 pkt – w projekcie zostaną wypracowane trwałe rozwiązania zapewniające wysoką jakość usług medycznych, dostosowaną do osób niesamodzielnych ze względu na podeszły wiek, w tym osób z niepełnosprawnościami.
</t>
  </si>
  <si>
    <t xml:space="preserve">W projekcie przewidziano działania, w ramach których prowadzeni będą pacjenci po opuszczeniu szpitala lub ZOL, jako kontynuacja leczenia 
i opieki w pierwszym okresie po hospitalizacji.
0 pkt – w projekcie nie przewidziano działań, w ramach których prowadzeni będą pacjenci po opuszczeniu szpitala lub ZOL, jako kontynuacja leczenia i opieki w pierwszym okresie po hospitalizacji.
2 pkt – w projekcie przewidziano działania, w ramach których prowadzeni będą pacjenci po opuszczeniu szpitala lub ZOL, jako kontynuacja leczenia i opieki w pierwszym okresie po hospitalizacji.
</t>
  </si>
  <si>
    <t xml:space="preserve">W celu zwiększenia efektywności prowadzonych interwencji preferowane będą  projekty zakładające komplementarność z innymi przedsięwzięciami współfinansowanymi ze środków UE, krajowych lub innych źródeł. 
Warunkiem koniecznym do określenia działań /projektów jako komplementarne jest ich uzupełaniający się charakter, wykluczający powielanie się działań. 
0 pkt - projekt nie zakłada komplementarność z innymi przedsięwzięciami współfinansowanymi ze środków UE, krajowych lub innych źródeł.
1 pkt - projekt zakłada komplementarności z jednym przedsięwzięciem współfinansowanym ze środków UE, krajowych lub innych źródeł.
3 pkt - projekt zakłada komplementarność z co najmniej dwoma  przedsięwzięciami współfinansowanymi ze środków UE, krajowych lub innych źródeł.
</t>
  </si>
  <si>
    <t>IV kwartał  2016</t>
  </si>
  <si>
    <t xml:space="preserve">Zachodzące w województwie opolskim zmiany demograficzne wiążą się z silnym wzrostem liczby osób starszych. Prognozuje się, że w 2035 r. nastąpi wzrost liczby osób w wieku 65 lat o 49%, a wieku 80+ lat o 82% . Stale postępujący proces starzenia się społeczeństwa województwa opolskiego uzasadnia wzmocnienie nieodpowiednio rozwiniętej kompleksowej opieki medycznej nad osobami starszymi, w tym niepełnosprawnymi, poprzez zwiększenie jakości i dostępności do usług zdrowotnych. Działalność opiekuńczo-lecznicza realizowana w miejscu zamieszkania  (usługi pielęgnacyjne, opiekuńczo-lecznicze) sprawowana jest głównie przez Stacje Opieki Caritas oraz gabinety rehabilitacyjne. W 2013 r. w 43 stacjach pomocy i opieki udzielono ok. 15 tys. mieszkańców województwa (150 pracowników Caritas wykonało ponad 300 tys. wizyt domowych). Potrzeba ogłoszenia w 2016r. kolejnego konkursu ww. obszarze wynika z rosnącego zapotrzebowania na rozwój opieki medycznej nad osobami starszymi w województwie opolskim.  Na konkurs zostanie przeznaczona alokacja niewykorzystana w ramach I naboru wniosków o dofinansowanie. </t>
  </si>
  <si>
    <r>
      <t>Zakup aparatu PET</t>
    </r>
    <r>
      <rPr>
        <strike/>
        <sz val="11"/>
        <color rgb="FFFF0000"/>
        <rFont val="Calibri"/>
        <family val="2"/>
        <charset val="238"/>
        <scheme val="minor"/>
      </rPr>
      <t xml:space="preserve">
Potencjał świadczeń Pozytonowej Tomografii Emisyjnej (PET).</t>
    </r>
  </si>
  <si>
    <r>
      <t xml:space="preserve">Przedmiotem działań przewidzianych w projekcie będą inwestycje zweryfikowane na podstawie zidentyfikowanych deficytów i potrzeb uwzględniających sytuację demograficzną i epidemiologiczną (odpowiednio identyfikowaną na poziomie województwa – w zależności od specyfiki podmiotu leczniczego i oferowanych przez niego usług) oraz faktycznego zapotrzebowania i dostępności infrastruktury ochrony zdrowia na danym obszarze z wykorzystaniem map potrzeb zdrowotnych dla województwa opolskiego w zakresie </t>
    </r>
    <r>
      <rPr>
        <sz val="10"/>
        <color rgb="FFFF0000"/>
        <rFont val="Calibri"/>
        <family val="2"/>
        <charset val="238"/>
        <scheme val="minor"/>
      </rPr>
      <t xml:space="preserve">szpitalnictwa oraz </t>
    </r>
    <r>
      <rPr>
        <sz val="10"/>
        <color theme="1"/>
        <rFont val="Calibri"/>
        <family val="2"/>
        <charset val="238"/>
        <scheme val="minor"/>
      </rPr>
      <t xml:space="preserve">onkologii i kardiologii. </t>
    </r>
  </si>
  <si>
    <t>Premiowanie projektów  trwale podnoszących jakość usług medycznych.</t>
  </si>
  <si>
    <t xml:space="preserve">Realizowane projekty przewidują wyłącznie rozwój zdeinstytucjonalizowanych form opieki medycznej nad osobami niesamodzielnymi, o których mowa w Wytycznych 
w zakresie realizacji przedsięwzięć z udziałem środków EFS w obszarze zdrowia na lata 2014-2020.
 Deinstytucjonalizacja opieki medycznej to proces przejścia od usług świadczonych
 w formach instytucjonalnych do usług świadczonych na poziomie lokalnej społeczności realizowany zgodnie z   „Ogólnoeuropejskimi wytycznymi dotyczącymi przejścia od opieki instytucjonalnej do opieki świadczonej na poziomie społeczności lokalnych”. 
Zgodnie z założeniami RPO WO 2014-2020 w ramach działania 8.1 (usługi zdrowotne w zakresie opieki nad osobami niesamodzielnymi), wsparcie kierowane jest do osób niesamodzielnych które ze względu na podeszły wiek, w tym niepełnosprawność wymagają opieki lub wsparcia w związku z niemożnością samodzielnego wykonywania co najmniej jednej z podstawowych czynności dnia codziennego. Do oceny niesamodzielności stosowana jest Skala Barthel, która pozwala na ocenę chorego pod względem jego zapotrzebowania na opiekę innych osób. Bierze się w niej pod uwagę między innymi czynności życia codziennego takie jak: spożywanie posiłków, poruszanie się, siadanie, ubieranie się i rozbieranie, utrzymanie higieny osobistej, korzystanie z toalety, kontrolowanie czynności fizjologicznych. Do projektu będą kwalifikowane osoby, które otrzymały od 0 do 80 punktów. 
Dopuszcza się możliwość finansowania usług zdrowotnych, rehabilitacyjnych, pielęgnacyjnych niezbędnych do realizacji celów projektu jeżeli wykraczają one poza gwarantowane świadczenia opieki zdrowotnej albo po wykazaniu, że gwarantowana usługa zdrowotna nie mogłaby zostać sfinansowana danej osobie ze środków publicznych w okresie trwania projektu.
</t>
  </si>
  <si>
    <t xml:space="preserve">Wsparcie w zakresie deinstytucjonalizacji na poziomie krajowym w ramach PO WER dotyczy opracowania i pilotażowego wdrożenia modeli zdeinstytucjonalizowanej opieki medycznej nad osobami niesamodzielnymi, w tym w szczególności standardu dla dziennego domu opieki medycznej oraz środowiskowych form pomocy lub samopomocy i innych alternatywnych form opieki.
W ramach RPO WO 2014-2020 nie ma możliwości realizacji wsparcia dotyczącego dziennych Domów Opieki Medycznej do czasu opracowania i pilotażowego wdrożenia modeli zdeinstytucjonalizowanej opieki medycznej nad osobami niesamodzielnymi                w ramach POWER.
</t>
  </si>
  <si>
    <t xml:space="preserve">Celem realizacji projektu we współpracy z jednostkami podstawowej opieki zdrowotnej i/lub ambulatoryjnej opieki specjalistycznej jest efektywniejsze wykorzystanie  potencjału kadry medycznej/ zasobów  lokalowych/sprzętowych AOS.
0 pkt - projekt nie zakłada współpracy z jednostkami AOS,
2 pkt - projekt zakłada współpracę z jednostkami  AOS.
</t>
  </si>
  <si>
    <t>Przewidziane w projekcie świadczenia opieki zdrowotnej są realizowane wyłącznie przez podmioty wykonujące działalność leczniczą</t>
  </si>
  <si>
    <t>Zgodnie z ustawą z dnia 15 kwietnia 2011 r. o działalności leczniczej podmiot wykonujący działalność leczniczą oznacza podmiot leczniczy, tj.:
1. przedsiębiorców w rozumieniu przepisów ustawy z dnia 2 lipca 2004 r. o swobodzie działalności gospodarczej (Dz. U. z 2015 r. poz. 584, z późn. zm.) we wszelkich formach przewidzianych dla wykonywania działalności gospodarczej, jeżeli ustawa nie stanowi inaczej, 
2. samodzielne publiczne zakłady opieki zdrowotnej, 
3. jednostki budżetowe, w tym państwowe jednostki budżetowe tworzone i nadzorowane przez Ministra Obrony Narodowej, ministra właściwego do spraw wewnętrznych, Ministra Sprawiedliwości lub Szefa Agencji Bezpieczeństwa Wewnętrznego, posiadające w strukturze organizacyjnej ambulatorium, ambulatorium z izbą chorych lub lekarza, o którym mowa w art. 55 ust. 2a ustawy z dnia 27 sierpnia 2004 r. o świadczeniach opieki zdrowotnej finansowanych ze środków publicznych (Dz. U. z 2015 r. poz. 581, z późn. zm.), 
4. instytuty badawcze, o których mowa w art. 3 ustawy z dnia 30 kwietnia 2010 r. o instytutach badawczych (Dz. U. Nr 96, poz. 618, z późn. zm.), 
5. fundacje i stowarzyszenia, których celem statutowym jest wykonywanie zadań w zakresie ochrony zdrowia i których statut dopuszcza prowadzenie działalności leczniczej, 
6. posiadające osobowość prawną jednostki organizacyjne stowarzyszeń, o których mowa w pkt 5, 
7. osoby prawne i jednostki organizacyjne działające na podstawie przepisów o stosunku Państwa do Kościoła Katolickiego w Rzeczypospolitej Polskiej, o stosunku Państwa do innych kościołów i związków wyznaniowych oraz o gwarancjach wolności sumienia i wyznania, 
8. jednostki wojskowe – w zakresie, w jakim wykonują działalność leczniczą.
oraz lekarza lub pielęgniarkę wykonujących zawód w ramach działalności leczniczej jako praktykę zawodową, o której mowa w art. 5 ww. ustawy</t>
  </si>
  <si>
    <t>Działania informacyjno – edukacyjne w projekcie prowadzone są przez absolwentów kierunków medycznych oraz absolwentów kierunku zdrowie publiczne.</t>
  </si>
  <si>
    <t>Działania informacyjno-edukacyjne skierowane są do osób niesamodzielnych , osób           z ich otoczenia, opiekunów, osób świadczących usługi z zakresu opieki  nad osobami niesamodzielnymi, w tym w szczególności do lekarzy, pielęgniarek, terapeutów, rehabilitantów, psychologów.</t>
  </si>
  <si>
    <t xml:space="preserve">Premiowanie projektów zakładających wsparcie dla osób niesamodzielnych ze względu na podeszły wiek, w tym osób z niepełnosprawnościami żyjących w jednoosobowych gospodarstwach domowych. </t>
  </si>
  <si>
    <t>Zachowanie trwałości nowoutworzonych placówek opieki medycznej.</t>
  </si>
  <si>
    <t xml:space="preserve">Zachowanie trwałości po zakończeniu realizacji projektu obejmuje co najmniej okres odpowiadający okresowi realizacji projektu. </t>
  </si>
  <si>
    <t xml:space="preserve">Zgodnie z założeniami RPO WO 2014-2020 w ramach działania 8.1 (usługi zdrowotne w zakresie opieki nad osobami niesamodzielnymi), wsparcie kierowane jest do osób niesamodzielnych, które ze względu na podeszły wiek, w tym niepełnosprawność wymagają opieki lub wsparcia w związku z niemożnością samodzielnego wykonywania co najmniej jednej z podstawowych czynności dnia codziennego. Do oceny niesamodzielności stosowana jest Skala Barthel, która pozwala na ocenę chorego pod względem jego zapotrzebowania na opiekę innych osób. Bierze się w niej pod uwagę między innymi czynności życia codziennego takie jak: spożywanie posiłków, poruszanie się, siadanie, ubieranie się i rozbieranie, utrzymanie higieny osobistej, korzystanie z toalety, kontrolowanie czynności fizjologicznych. Do projektu będą kwalifikowane osoby, które otrzymały od 0 do 80 punktów.
Poprzez jednoosobowe gospodarstwo domowe należy rozumieć gospodarstwo, w którym dana osoba zamieszkuje samotnie tj., w którym nie zamieszkują z nią inne osoby. 
0 pkt – projekt zakłada wsparcie dla przedmiotowej grupy na poziomie do 30% (liczony w stosunku do wszystkich uczestników projektu).
2 pkt – projekt zakłada wsparcie dla przedmiotowej grupy na poziomie powyżej 30% (liczony w stosunku do wszystkich uczestników projektu).
</t>
  </si>
  <si>
    <t xml:space="preserve">W zależności od indywidualnych potrzeb uczestnika projektu, wnioskodawca zapewnia kompleksowy dostęp do usług zdrowotnych tj. opieki domowej i transportu do miejsca świadczenia usługi w przypadku gdy:
- stan zdrowia osoby niesamodzielnej ze względu na podeszły wiek, w tym osoby z niepełnosprawnościami nie pozwala na korzystanie przez nią z usług poza domem lub
- nie ma możliwości dotarcia do miejsca świadczenia usługi środkiem transportu publicznego lub dojazd ten przekracza 30 minut.
0 pkt – projekt zakłada wsparcie dla osób mających utrudniony dostęp do usług zdrowotnych do 50% (liczony w stosunku do wszystkich uczestników projektu),
5 pkt – projekt zakłada wsparcie dla osób mających utrudniony dostęp do usług zdrowotnych na poziomie powyżej 50% (liczony w stosunku do wszystkich uczestników projektu).
</t>
  </si>
  <si>
    <t>Jacek Partyka
 Zastępca Dyrektora Deparatmentu Koordynacji Programów Operacyjnych
 Urzędu Marszałkowskiego Województwa Opolskiego                                               26 września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</si>
</sst>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z_ł_-;\-* #,##0.00\ _z_ł_-;_-* &quot;-&quot;??\ _z_ł_-;_-@_-"/>
    <numFmt numFmtId="164" formatCode="_-* #,##0\ _z_ł_-;\-* #,##0\ _z_ł_-;_-* &quot;-&quot;??\ _z_ł_-;_-@_-"/>
    <numFmt numFmtId="165" formatCode="#,##0_ ;\-#,##0\ "/>
    <numFmt numFmtId="166" formatCode="#,##0.00_ ;\-#,##0.00\ "/>
  </numFmts>
  <fonts count="32"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i/>
      <sz val="10"/>
      <name val="Calibri"/>
      <family val="2"/>
      <charset val="238"/>
      <scheme val="minor"/>
    </font>
    <font>
      <b/>
      <i/>
      <sz val="10"/>
      <color theme="1"/>
      <name val="Calibri"/>
      <family val="2"/>
      <charset val="238"/>
      <scheme val="minor"/>
    </font>
    <font>
      <b/>
      <sz val="11"/>
      <color theme="1"/>
      <name val="Calibri"/>
      <family val="2"/>
      <charset val="238"/>
      <scheme val="minor"/>
    </font>
    <font>
      <b/>
      <i/>
      <sz val="8"/>
      <name val="Arial"/>
      <family val="2"/>
      <charset val="238"/>
    </font>
    <font>
      <sz val="9"/>
      <name val="Arial"/>
      <family val="2"/>
      <charset val="238"/>
    </font>
    <font>
      <b/>
      <sz val="11"/>
      <color theme="0"/>
      <name val="Calibri"/>
      <family val="2"/>
      <charset val="238"/>
      <scheme val="minor"/>
    </font>
    <font>
      <sz val="22"/>
      <color theme="1"/>
      <name val="Calibri"/>
      <family val="2"/>
      <charset val="238"/>
      <scheme val="minor"/>
    </font>
    <font>
      <b/>
      <sz val="16"/>
      <color theme="1"/>
      <name val="Calibri"/>
      <family val="2"/>
      <charset val="238"/>
      <scheme val="minor"/>
    </font>
    <font>
      <b/>
      <sz val="20"/>
      <color theme="1"/>
      <name val="Calibri"/>
      <family val="2"/>
      <charset val="238"/>
      <scheme val="minor"/>
    </font>
    <font>
      <b/>
      <sz val="14"/>
      <color theme="1"/>
      <name val="Calibri"/>
      <family val="2"/>
      <charset val="238"/>
      <scheme val="minor"/>
    </font>
    <font>
      <vertAlign val="superscript"/>
      <sz val="10"/>
      <color theme="1"/>
      <name val="Calibri"/>
      <family val="2"/>
      <charset val="238"/>
      <scheme val="minor"/>
    </font>
    <font>
      <b/>
      <sz val="16"/>
      <color theme="0"/>
      <name val="Calibri"/>
      <family val="2"/>
      <charset val="238"/>
      <scheme val="minor"/>
    </font>
    <font>
      <sz val="10"/>
      <color rgb="FFFF0000"/>
      <name val="Calibri"/>
      <family val="2"/>
      <charset val="238"/>
      <scheme val="minor"/>
    </font>
    <font>
      <i/>
      <sz val="11"/>
      <color theme="1"/>
      <name val="Calibri"/>
      <family val="2"/>
      <charset val="238"/>
      <scheme val="minor"/>
    </font>
    <font>
      <sz val="11"/>
      <name val="Calibri"/>
      <family val="2"/>
      <charset val="238"/>
      <scheme val="minor"/>
    </font>
    <font>
      <u/>
      <sz val="10"/>
      <name val="Calibri"/>
      <family val="2"/>
      <charset val="238"/>
      <scheme val="minor"/>
    </font>
    <font>
      <u/>
      <sz val="10"/>
      <color theme="1"/>
      <name val="Calibri"/>
      <family val="2"/>
      <charset val="238"/>
      <scheme val="minor"/>
    </font>
    <font>
      <sz val="11"/>
      <color rgb="FFFF0000"/>
      <name val="Calibri"/>
      <family val="2"/>
      <charset val="238"/>
      <scheme val="minor"/>
    </font>
    <font>
      <strike/>
      <sz val="11"/>
      <color rgb="FFFF0000"/>
      <name val="Calibri"/>
      <family val="2"/>
      <charset val="238"/>
      <scheme val="minor"/>
    </font>
    <font>
      <strike/>
      <sz val="9"/>
      <color rgb="FFFF0000"/>
      <name val="Calibri"/>
      <family val="2"/>
      <charset val="238"/>
      <scheme val="minor"/>
    </font>
    <font>
      <strike/>
      <sz val="10"/>
      <color rgb="FFFF0000"/>
      <name val="Calibri"/>
      <family val="2"/>
      <charset val="238"/>
      <scheme val="minor"/>
    </font>
    <font>
      <strike/>
      <sz val="11"/>
      <color theme="1"/>
      <name val="Calibri"/>
      <family val="2"/>
      <charset val="238"/>
      <scheme val="minor"/>
    </font>
    <font>
      <b/>
      <sz val="11"/>
      <name val="Calibri"/>
      <family val="2"/>
      <charset val="238"/>
      <scheme val="minor"/>
    </font>
    <font>
      <b/>
      <sz val="14"/>
      <name val="Calibri"/>
      <family val="2"/>
      <charset val="238"/>
      <scheme val="minor"/>
    </font>
    <font>
      <b/>
      <sz val="12"/>
      <color theme="1"/>
      <name val="Calibri"/>
      <family val="2"/>
      <charset val="238"/>
      <scheme val="minor"/>
    </font>
  </fonts>
  <fills count="25">
    <fill>
      <patternFill patternType="none"/>
    </fill>
    <fill>
      <patternFill patternType="gray125"/>
    </fill>
    <fill>
      <patternFill patternType="solid">
        <fgColor rgb="FFF0F0FF"/>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rgb="FFCCFFCC"/>
        <bgColor indexed="64"/>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789">
    <xf numFmtId="0" fontId="0" fillId="0" borderId="0" xfId="0"/>
    <xf numFmtId="0" fontId="3" fillId="0" borderId="0" xfId="0" applyFont="1"/>
    <xf numFmtId="0" fontId="7" fillId="0" borderId="4"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3" fillId="0" borderId="0" xfId="0" applyFont="1" applyAlignment="1">
      <alignment horizontal="center" vertical="center"/>
    </xf>
    <xf numFmtId="0" fontId="8" fillId="0" borderId="24"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6" fillId="3" borderId="1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5" fillId="2" borderId="47" xfId="0" applyFont="1" applyFill="1" applyBorder="1" applyAlignment="1" applyProtection="1">
      <alignment horizontal="center" vertical="center" wrapText="1"/>
    </xf>
    <xf numFmtId="0" fontId="3" fillId="0" borderId="0" xfId="0" applyFont="1" applyBorder="1" applyAlignment="1" applyProtection="1">
      <alignment horizontal="center" vertical="center" wrapText="1"/>
      <protection locked="0"/>
    </xf>
    <xf numFmtId="0" fontId="3" fillId="2" borderId="53"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19" xfId="0" applyFont="1" applyFill="1" applyBorder="1" applyAlignment="1" applyProtection="1">
      <alignment vertical="center" wrapText="1"/>
    </xf>
    <xf numFmtId="0" fontId="3" fillId="0" borderId="27" xfId="0" applyFont="1" applyFill="1" applyBorder="1" applyAlignment="1" applyProtection="1">
      <alignment vertical="center" wrapText="1"/>
    </xf>
    <xf numFmtId="0" fontId="6" fillId="0" borderId="0" xfId="0" applyFont="1"/>
    <xf numFmtId="0" fontId="11" fillId="0" borderId="0" xfId="0" applyFont="1" applyAlignment="1">
      <alignment vertical="center"/>
    </xf>
    <xf numFmtId="0" fontId="3" fillId="0" borderId="26"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protection locked="0"/>
    </xf>
    <xf numFmtId="0" fontId="3" fillId="0" borderId="4" xfId="0" applyFont="1" applyBorder="1" applyAlignment="1">
      <alignment horizontal="center"/>
    </xf>
    <xf numFmtId="0" fontId="3" fillId="7" borderId="5"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15" xfId="0" applyFont="1" applyFill="1" applyBorder="1" applyAlignment="1" applyProtection="1">
      <alignment horizontal="left" vertical="center" wrapText="1"/>
    </xf>
    <xf numFmtId="0" fontId="3" fillId="12" borderId="26" xfId="0" applyFont="1" applyFill="1" applyBorder="1" applyAlignment="1" applyProtection="1">
      <alignment horizontal="left" vertical="center" wrapText="1"/>
    </xf>
    <xf numFmtId="0" fontId="3" fillId="12" borderId="4" xfId="0" applyFont="1" applyFill="1" applyBorder="1" applyAlignment="1" applyProtection="1">
      <alignment horizontal="left" vertical="center" wrapText="1"/>
    </xf>
    <xf numFmtId="0" fontId="3" fillId="12" borderId="15" xfId="0" applyFont="1" applyFill="1" applyBorder="1" applyAlignment="1" applyProtection="1">
      <alignment horizontal="center" vertical="center" wrapText="1"/>
    </xf>
    <xf numFmtId="0" fontId="3" fillId="12" borderId="26" xfId="0" applyFont="1" applyFill="1" applyBorder="1" applyAlignment="1" applyProtection="1">
      <alignment horizontal="center" vertical="center" wrapText="1"/>
    </xf>
    <xf numFmtId="0" fontId="3" fillId="12" borderId="15" xfId="0" applyFont="1" applyFill="1" applyBorder="1" applyAlignment="1">
      <alignment horizontal="center" vertical="center"/>
    </xf>
    <xf numFmtId="0" fontId="3" fillId="12" borderId="26"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19" xfId="0" applyFont="1" applyFill="1" applyBorder="1" applyAlignment="1" applyProtection="1">
      <alignment horizontal="center" vertical="center" wrapText="1"/>
    </xf>
    <xf numFmtId="0" fontId="3" fillId="12" borderId="33" xfId="0" applyFont="1" applyFill="1" applyBorder="1" applyAlignment="1" applyProtection="1">
      <alignment horizontal="left" vertical="center" wrapText="1"/>
    </xf>
    <xf numFmtId="0" fontId="3" fillId="18" borderId="4" xfId="0" applyFont="1" applyFill="1" applyBorder="1" applyAlignment="1" applyProtection="1">
      <alignment vertical="center" wrapText="1"/>
    </xf>
    <xf numFmtId="0" fontId="7" fillId="18" borderId="15" xfId="0" applyFont="1" applyFill="1" applyBorder="1" applyAlignment="1" applyProtection="1">
      <alignment horizontal="center" vertical="center" wrapText="1"/>
      <protection locked="0"/>
    </xf>
    <xf numFmtId="0" fontId="7" fillId="18" borderId="16" xfId="0" applyFont="1" applyFill="1" applyBorder="1" applyAlignment="1" applyProtection="1">
      <alignment horizontal="center" vertical="center" wrapText="1"/>
      <protection locked="0"/>
    </xf>
    <xf numFmtId="0" fontId="3" fillId="10" borderId="17" xfId="0" applyFont="1" applyFill="1" applyBorder="1" applyAlignment="1" applyProtection="1">
      <alignment horizontal="center" vertical="center" wrapText="1"/>
    </xf>
    <xf numFmtId="0" fontId="3" fillId="20" borderId="17" xfId="0" applyFont="1" applyFill="1" applyBorder="1" applyAlignment="1" applyProtection="1">
      <alignment horizontal="center" vertical="center" wrapText="1"/>
    </xf>
    <xf numFmtId="0" fontId="3" fillId="14" borderId="17" xfId="0" applyFont="1" applyFill="1" applyBorder="1" applyAlignment="1" applyProtection="1">
      <alignment horizontal="center" vertical="center" wrapText="1"/>
    </xf>
    <xf numFmtId="0" fontId="3" fillId="14" borderId="25" xfId="0" applyFont="1" applyFill="1" applyBorder="1" applyAlignment="1" applyProtection="1">
      <alignment horizontal="center" vertical="center" wrapText="1"/>
    </xf>
    <xf numFmtId="0" fontId="6" fillId="14" borderId="25" xfId="0" applyFont="1" applyFill="1" applyBorder="1" applyAlignment="1">
      <alignment horizontal="center" vertical="center" wrapText="1"/>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32" xfId="0" applyFont="1" applyFill="1" applyBorder="1" applyAlignment="1">
      <alignment horizontal="center" vertical="center" wrapText="1"/>
    </xf>
    <xf numFmtId="0" fontId="3" fillId="10" borderId="43" xfId="0" applyFont="1" applyFill="1" applyBorder="1" applyAlignment="1" applyProtection="1">
      <alignment horizontal="center" vertical="center" wrapText="1"/>
    </xf>
    <xf numFmtId="0" fontId="3" fillId="10" borderId="14" xfId="0" applyFont="1" applyFill="1" applyBorder="1" applyAlignment="1" applyProtection="1">
      <alignment horizontal="center" vertical="center" wrapText="1"/>
    </xf>
    <xf numFmtId="0" fontId="3" fillId="10" borderId="32" xfId="0" applyFont="1" applyFill="1" applyBorder="1" applyAlignment="1" applyProtection="1">
      <alignment horizontal="center" vertical="center" wrapText="1"/>
    </xf>
    <xf numFmtId="0" fontId="3" fillId="17" borderId="30" xfId="0" applyFont="1" applyFill="1" applyBorder="1" applyAlignment="1">
      <alignment vertical="center" wrapText="1"/>
    </xf>
    <xf numFmtId="0" fontId="3" fillId="17" borderId="20" xfId="0" applyFont="1" applyFill="1" applyBorder="1" applyAlignment="1">
      <alignment vertical="center" wrapText="1"/>
    </xf>
    <xf numFmtId="0" fontId="8" fillId="19" borderId="39" xfId="0" applyFont="1" applyFill="1" applyBorder="1" applyAlignment="1">
      <alignment horizontal="center" vertical="center" wrapText="1"/>
    </xf>
    <xf numFmtId="0" fontId="3" fillId="17" borderId="14" xfId="0" applyFont="1" applyFill="1" applyBorder="1" applyAlignment="1">
      <alignment horizontal="center" vertical="center"/>
    </xf>
    <xf numFmtId="0" fontId="3" fillId="17" borderId="15" xfId="0" applyFont="1" applyFill="1" applyBorder="1" applyAlignment="1">
      <alignment horizontal="center" vertical="center" wrapText="1"/>
    </xf>
    <xf numFmtId="0" fontId="3" fillId="17" borderId="16" xfId="0" applyFont="1" applyFill="1" applyBorder="1" applyAlignment="1">
      <alignment horizontal="center" vertical="center"/>
    </xf>
    <xf numFmtId="0" fontId="3" fillId="17" borderId="17" xfId="0" applyFont="1" applyFill="1" applyBorder="1" applyAlignment="1">
      <alignment horizontal="center" vertical="center"/>
    </xf>
    <xf numFmtId="0" fontId="3" fillId="17" borderId="25" xfId="0" applyFont="1" applyFill="1" applyBorder="1" applyAlignment="1">
      <alignment horizontal="center" vertical="center"/>
    </xf>
    <xf numFmtId="0" fontId="3" fillId="20" borderId="14" xfId="0" applyFont="1" applyFill="1" applyBorder="1" applyAlignment="1" applyProtection="1">
      <alignment horizontal="center" vertical="center" wrapText="1"/>
    </xf>
    <xf numFmtId="0" fontId="3" fillId="16" borderId="15" xfId="0" applyFont="1" applyFill="1" applyBorder="1" applyAlignment="1" applyProtection="1">
      <alignment horizontal="left" vertical="center" wrapText="1"/>
    </xf>
    <xf numFmtId="0" fontId="3" fillId="16" borderId="4" xfId="0" applyFont="1" applyFill="1" applyBorder="1" applyAlignment="1" applyProtection="1">
      <alignment horizontal="left" vertical="center" wrapText="1"/>
    </xf>
    <xf numFmtId="0" fontId="3" fillId="16" borderId="26" xfId="0" applyFont="1" applyFill="1" applyBorder="1" applyAlignment="1" applyProtection="1">
      <alignment horizontal="left" vertical="center" wrapText="1"/>
    </xf>
    <xf numFmtId="0" fontId="3" fillId="0" borderId="17" xfId="0" applyFont="1" applyBorder="1"/>
    <xf numFmtId="0" fontId="9" fillId="23" borderId="4" xfId="0" applyFont="1" applyFill="1" applyBorder="1" applyAlignment="1">
      <alignment horizontal="center" vertical="center"/>
    </xf>
    <xf numFmtId="0" fontId="9" fillId="23" borderId="4" xfId="0" applyFont="1" applyFill="1" applyBorder="1" applyAlignment="1">
      <alignment horizontal="center" vertical="center" wrapText="1"/>
    </xf>
    <xf numFmtId="0" fontId="3" fillId="0" borderId="4" xfId="0" applyFont="1" applyFill="1" applyBorder="1"/>
    <xf numFmtId="0" fontId="5" fillId="8" borderId="5" xfId="0" applyFont="1" applyFill="1" applyBorder="1" applyAlignment="1" applyProtection="1">
      <alignment horizontal="center" vertical="center" wrapText="1"/>
    </xf>
    <xf numFmtId="0" fontId="4" fillId="19" borderId="39"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13" borderId="0" xfId="0" applyFont="1" applyFill="1"/>
    <xf numFmtId="0" fontId="13" fillId="13" borderId="0" xfId="0" applyFont="1" applyFill="1"/>
    <xf numFmtId="0" fontId="14" fillId="13" borderId="0" xfId="0" applyFont="1" applyFill="1"/>
    <xf numFmtId="0" fontId="15" fillId="13" borderId="0" xfId="0" applyFont="1" applyFill="1"/>
    <xf numFmtId="0" fontId="0" fillId="0" borderId="0" xfId="0" applyFont="1"/>
    <xf numFmtId="0" fontId="0" fillId="0" borderId="0" xfId="0" applyNumberFormat="1"/>
    <xf numFmtId="0" fontId="3" fillId="0" borderId="4" xfId="0" applyFont="1" applyBorder="1" applyAlignment="1">
      <alignment horizontal="center" wrapText="1"/>
    </xf>
    <xf numFmtId="0" fontId="3" fillId="0" borderId="0" xfId="0" quotePrefix="1" applyFont="1"/>
    <xf numFmtId="0" fontId="3" fillId="0" borderId="26" xfId="0" applyFont="1" applyFill="1" applyBorder="1" applyAlignment="1" applyProtection="1">
      <alignment horizontal="center"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43" xfId="0" applyFont="1" applyFill="1" applyBorder="1" applyAlignment="1" applyProtection="1">
      <alignment horizontal="center" vertical="center" wrapText="1"/>
    </xf>
    <xf numFmtId="0" fontId="8" fillId="19" borderId="3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0" borderId="4" xfId="0" applyFont="1" applyBorder="1" applyAlignment="1">
      <alignment horizontal="center" vertical="center"/>
    </xf>
    <xf numFmtId="3" fontId="3" fillId="0" borderId="19" xfId="0" applyNumberFormat="1" applyFont="1" applyFill="1" applyBorder="1" applyAlignment="1" applyProtection="1">
      <alignment vertical="center" wrapText="1"/>
    </xf>
    <xf numFmtId="3" fontId="3" fillId="0" borderId="4" xfId="0" applyNumberFormat="1" applyFont="1" applyFill="1" applyBorder="1" applyAlignment="1" applyProtection="1">
      <alignment vertical="center" wrapText="1"/>
    </xf>
    <xf numFmtId="0" fontId="3" fillId="0" borderId="4"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17" borderId="48" xfId="0" applyFont="1" applyFill="1" applyBorder="1" applyAlignment="1">
      <alignment horizontal="center" vertical="center"/>
    </xf>
    <xf numFmtId="0" fontId="3" fillId="0" borderId="5"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2" xfId="0" applyFont="1" applyFill="1" applyBorder="1" applyAlignment="1">
      <alignment horizontal="left" vertical="center" wrapText="1"/>
    </xf>
    <xf numFmtId="0" fontId="3" fillId="0" borderId="26" xfId="0" applyFont="1" applyFill="1" applyBorder="1" applyAlignment="1">
      <alignment horizontal="left"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17" borderId="4" xfId="0" applyFont="1" applyFill="1" applyBorder="1" applyAlignment="1">
      <alignment horizontal="center" vertical="center"/>
    </xf>
    <xf numFmtId="0" fontId="15" fillId="4" borderId="0" xfId="0" applyFont="1" applyFill="1"/>
    <xf numFmtId="0" fontId="18" fillId="4" borderId="0" xfId="0" applyFont="1" applyFill="1"/>
    <xf numFmtId="0" fontId="14" fillId="4" borderId="0" xfId="0" applyFont="1" applyFill="1"/>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8" fillId="19" borderId="39" xfId="0" applyFont="1" applyFill="1" applyBorder="1" applyAlignment="1">
      <alignment horizontal="center" vertical="center" wrapText="1"/>
    </xf>
    <xf numFmtId="0" fontId="3" fillId="17" borderId="15" xfId="0" applyFont="1" applyFill="1" applyBorder="1" applyAlignment="1">
      <alignment horizontal="center"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0" xfId="0" applyFont="1" applyBorder="1" applyAlignment="1">
      <alignment vertical="center"/>
    </xf>
    <xf numFmtId="0" fontId="3" fillId="17" borderId="0" xfId="0" applyFont="1" applyFill="1" applyBorder="1" applyAlignment="1">
      <alignment vertical="center"/>
    </xf>
    <xf numFmtId="0" fontId="3" fillId="17" borderId="48" xfId="0" applyFont="1" applyFill="1" applyBorder="1" applyAlignment="1">
      <alignment vertical="center"/>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3" fillId="12" borderId="5" xfId="0" applyFont="1" applyFill="1" applyBorder="1" applyAlignment="1" applyProtection="1">
      <alignment horizontal="left" vertical="center" wrapText="1"/>
    </xf>
    <xf numFmtId="0" fontId="3" fillId="0" borderId="27" xfId="0" applyFont="1" applyFill="1" applyBorder="1" applyAlignment="1" applyProtection="1">
      <alignment horizontal="left" vertical="center" wrapText="1"/>
    </xf>
    <xf numFmtId="0" fontId="3" fillId="0" borderId="4" xfId="0" applyFont="1" applyBorder="1" applyAlignment="1">
      <alignment horizontal="center"/>
    </xf>
    <xf numFmtId="165" fontId="3" fillId="0" borderId="4" xfId="0" applyNumberFormat="1" applyFont="1" applyBorder="1"/>
    <xf numFmtId="0" fontId="4" fillId="0" borderId="1" xfId="0" applyFont="1" applyFill="1" applyBorder="1" applyAlignment="1" applyProtection="1">
      <alignment vertical="center" wrapText="1"/>
    </xf>
    <xf numFmtId="9" fontId="3" fillId="0" borderId="4" xfId="0" applyNumberFormat="1" applyFont="1" applyFill="1" applyBorder="1" applyAlignment="1" applyProtection="1">
      <alignment vertical="center" wrapText="1"/>
    </xf>
    <xf numFmtId="9" fontId="3" fillId="0" borderId="19" xfId="0" applyNumberFormat="1" applyFont="1" applyFill="1" applyBorder="1" applyAlignment="1" applyProtection="1">
      <alignment vertical="center" wrapText="1"/>
    </xf>
    <xf numFmtId="0" fontId="4" fillId="0" borderId="36" xfId="0" applyFont="1" applyFill="1" applyBorder="1" applyAlignment="1" applyProtection="1">
      <alignment vertical="center" wrapText="1"/>
    </xf>
    <xf numFmtId="9" fontId="3" fillId="0" borderId="26" xfId="0" applyNumberFormat="1" applyFont="1" applyFill="1" applyBorder="1" applyAlignment="1" applyProtection="1">
      <alignment vertical="center" wrapText="1"/>
    </xf>
    <xf numFmtId="3" fontId="3" fillId="0" borderId="0" xfId="0" applyNumberFormat="1" applyFont="1" applyAlignment="1">
      <alignment vertical="center"/>
    </xf>
    <xf numFmtId="3" fontId="3" fillId="0" borderId="4" xfId="0" applyNumberFormat="1" applyFont="1" applyBorder="1"/>
    <xf numFmtId="0" fontId="3" fillId="17" borderId="5" xfId="0" applyFont="1" applyFill="1" applyBorder="1" applyAlignment="1">
      <alignment horizontal="center" vertical="center"/>
    </xf>
    <xf numFmtId="0" fontId="3" fillId="0" borderId="4" xfId="0" applyFont="1" applyBorder="1" applyAlignment="1">
      <alignment vertical="center" wrapText="1"/>
    </xf>
    <xf numFmtId="0" fontId="19" fillId="0" borderId="4" xfId="0" applyFont="1" applyFill="1" applyBorder="1" applyAlignment="1">
      <alignment horizontal="left" vertical="top" wrapText="1"/>
    </xf>
    <xf numFmtId="0" fontId="19" fillId="0" borderId="4" xfId="0" applyFont="1" applyFill="1" applyBorder="1" applyAlignment="1">
      <alignment vertical="center" wrapText="1"/>
    </xf>
    <xf numFmtId="0" fontId="3" fillId="0" borderId="4" xfId="0" applyFont="1" applyBorder="1" applyAlignment="1">
      <alignment vertical="top" wrapText="1"/>
    </xf>
    <xf numFmtId="0" fontId="0" fillId="0" borderId="19"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22" xfId="0" applyFont="1" applyFill="1" applyBorder="1" applyAlignment="1">
      <alignment horizontal="left" vertical="center" wrapText="1"/>
    </xf>
    <xf numFmtId="4" fontId="3" fillId="13" borderId="0" xfId="0" applyNumberFormat="1" applyFont="1" applyFill="1"/>
    <xf numFmtId="4" fontId="0" fillId="0" borderId="0" xfId="0" applyNumberFormat="1"/>
    <xf numFmtId="0" fontId="3" fillId="17" borderId="43" xfId="0" applyFont="1" applyFill="1" applyBorder="1" applyAlignment="1">
      <alignment horizontal="center" vertical="center"/>
    </xf>
    <xf numFmtId="0" fontId="0" fillId="0" borderId="4" xfId="0" applyFont="1" applyBorder="1" applyAlignment="1">
      <alignment horizontal="left" vertical="center" wrapText="1"/>
    </xf>
    <xf numFmtId="0" fontId="0" fillId="4" borderId="47" xfId="0" applyFont="1" applyFill="1" applyBorder="1" applyAlignment="1">
      <alignment horizontal="left" vertical="center" wrapText="1"/>
    </xf>
    <xf numFmtId="0" fontId="0" fillId="4" borderId="7" xfId="0" applyFont="1" applyFill="1" applyBorder="1" applyAlignment="1">
      <alignment horizontal="left" vertical="center" wrapText="1"/>
    </xf>
    <xf numFmtId="165" fontId="3" fillId="0" borderId="0" xfId="1" applyNumberFormat="1" applyFont="1" applyBorder="1" applyAlignment="1">
      <alignment vertical="center"/>
    </xf>
    <xf numFmtId="166" fontId="3" fillId="0" borderId="0" xfId="1" applyNumberFormat="1" applyFont="1" applyBorder="1" applyAlignment="1">
      <alignment vertical="center"/>
    </xf>
    <xf numFmtId="3" fontId="0" fillId="0" borderId="0" xfId="0" applyNumberFormat="1"/>
    <xf numFmtId="0" fontId="3" fillId="0" borderId="4"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5" xfId="0" applyFont="1" applyFill="1" applyBorder="1" applyAlignment="1">
      <alignment horizontal="center" vertical="center" wrapText="1"/>
    </xf>
    <xf numFmtId="0" fontId="21" fillId="0" borderId="22" xfId="0" applyFont="1" applyFill="1" applyBorder="1" applyAlignment="1">
      <alignment horizontal="left" vertical="center" wrapText="1"/>
    </xf>
    <xf numFmtId="0" fontId="21" fillId="0" borderId="4" xfId="0" applyFont="1" applyBorder="1" applyAlignment="1">
      <alignment horizontal="justify" vertical="center"/>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9" xfId="0" applyFont="1" applyFill="1" applyBorder="1" applyAlignment="1" applyProtection="1">
      <alignment horizontal="left" vertical="center" wrapText="1"/>
    </xf>
    <xf numFmtId="0" fontId="3" fillId="12" borderId="4" xfId="0" applyFont="1" applyFill="1" applyBorder="1" applyAlignment="1" applyProtection="1">
      <alignment vertical="center" wrapText="1"/>
    </xf>
    <xf numFmtId="0" fontId="3" fillId="12" borderId="5" xfId="0" applyFont="1" applyFill="1" applyBorder="1" applyAlignment="1" applyProtection="1">
      <alignment vertical="center" wrapText="1"/>
    </xf>
    <xf numFmtId="0" fontId="3" fillId="12" borderId="26"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0" borderId="4" xfId="0" applyFont="1" applyFill="1" applyBorder="1" applyAlignment="1">
      <alignment horizontal="left" vertical="center" wrapText="1"/>
    </xf>
    <xf numFmtId="0" fontId="3" fillId="12" borderId="4" xfId="0" applyFont="1" applyFill="1" applyBorder="1" applyAlignment="1" applyProtection="1">
      <alignment horizontal="center" vertical="center" wrapText="1"/>
    </xf>
    <xf numFmtId="164" fontId="6" fillId="0" borderId="4" xfId="1" applyNumberFormat="1" applyFont="1" applyBorder="1" applyAlignment="1">
      <alignment horizontal="right"/>
    </xf>
    <xf numFmtId="0" fontId="5" fillId="2"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wrapText="1"/>
    </xf>
    <xf numFmtId="0" fontId="6" fillId="0" borderId="4" xfId="0" applyFont="1" applyBorder="1" applyAlignment="1">
      <alignment horizontal="center" vertical="center" wrapText="1"/>
    </xf>
    <xf numFmtId="0" fontId="3" fillId="4" borderId="4" xfId="0" applyFont="1" applyFill="1" applyBorder="1" applyAlignment="1" applyProtection="1">
      <alignment horizontal="center" vertical="center" wrapText="1"/>
    </xf>
    <xf numFmtId="0" fontId="3" fillId="0" borderId="4" xfId="0" applyFont="1" applyBorder="1" applyAlignment="1">
      <alignment horizontal="center" vertical="center"/>
    </xf>
    <xf numFmtId="0" fontId="3" fillId="0" borderId="4" xfId="0" applyFont="1" applyFill="1" applyBorder="1" applyAlignment="1" applyProtection="1">
      <alignment horizontal="left" vertical="center" wrapText="1"/>
    </xf>
    <xf numFmtId="0" fontId="3" fillId="10" borderId="7"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 xfId="0" applyFont="1" applyFill="1" applyBorder="1" applyAlignment="1" applyProtection="1">
      <alignment horizontal="center" vertical="center" wrapText="1"/>
    </xf>
    <xf numFmtId="0" fontId="3" fillId="0" borderId="4" xfId="0" applyFont="1" applyBorder="1" applyAlignment="1">
      <alignment horizontal="center"/>
    </xf>
    <xf numFmtId="0" fontId="3" fillId="3" borderId="4" xfId="0" applyFont="1" applyFill="1" applyBorder="1" applyAlignment="1" applyProtection="1">
      <alignment horizontal="center" vertical="center" wrapText="1"/>
      <protection locked="0"/>
    </xf>
    <xf numFmtId="164" fontId="3" fillId="0" borderId="19" xfId="1" applyNumberFormat="1" applyFont="1" applyBorder="1" applyAlignment="1">
      <alignment wrapText="1"/>
    </xf>
    <xf numFmtId="0" fontId="3" fillId="0" borderId="4" xfId="0" applyFont="1" applyBorder="1" applyAlignment="1">
      <alignment horizontal="left" vertical="center" wrapText="1"/>
    </xf>
    <xf numFmtId="0" fontId="3" fillId="0" borderId="4" xfId="0" applyFont="1" applyBorder="1" applyAlignment="1">
      <alignment vertical="top"/>
    </xf>
    <xf numFmtId="0" fontId="3" fillId="0" borderId="4" xfId="0" applyFont="1" applyFill="1" applyBorder="1" applyAlignment="1">
      <alignment vertical="top" wrapText="1"/>
    </xf>
    <xf numFmtId="164" fontId="3" fillId="0" borderId="4" xfId="1" applyNumberFormat="1" applyFont="1" applyBorder="1" applyAlignment="1"/>
    <xf numFmtId="0" fontId="3" fillId="12" borderId="5"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3" fillId="0" borderId="19" xfId="0" applyFont="1" applyFill="1" applyBorder="1" applyAlignment="1" applyProtection="1">
      <alignment horizontal="left" vertical="center" wrapText="1"/>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5" xfId="0" applyFont="1" applyFill="1" applyBorder="1" applyAlignment="1">
      <alignment horizontal="center" vertical="center" wrapText="1"/>
    </xf>
    <xf numFmtId="165" fontId="3" fillId="0" borderId="4" xfId="1" applyNumberFormat="1" applyFont="1" applyBorder="1" applyAlignment="1"/>
    <xf numFmtId="165" fontId="3" fillId="0" borderId="4" xfId="0" applyNumberFormat="1" applyFont="1" applyBorder="1" applyAlignment="1"/>
    <xf numFmtId="0" fontId="3" fillId="0" borderId="5" xfId="0" applyFont="1" applyFill="1" applyBorder="1" applyAlignment="1">
      <alignment horizontal="center" vertical="center" wrapText="1"/>
    </xf>
    <xf numFmtId="0" fontId="3" fillId="0" borderId="4" xfId="0" applyFont="1" applyBorder="1" applyAlignment="1">
      <alignment horizontal="center"/>
    </xf>
    <xf numFmtId="0" fontId="6" fillId="0" borderId="7" xfId="0" applyFont="1" applyBorder="1" applyAlignment="1">
      <alignment horizontal="center" vertical="center" wrapText="1"/>
    </xf>
    <xf numFmtId="165" fontId="3" fillId="0" borderId="2" xfId="0" applyNumberFormat="1" applyFont="1" applyBorder="1"/>
    <xf numFmtId="0" fontId="3" fillId="17" borderId="16" xfId="0" applyFont="1" applyFill="1" applyBorder="1" applyAlignment="1">
      <alignment horizontal="center" vertical="center" wrapText="1"/>
    </xf>
    <xf numFmtId="164" fontId="6" fillId="0" borderId="4" xfId="1" applyNumberFormat="1" applyFont="1" applyBorder="1" applyAlignment="1">
      <alignment horizontal="center"/>
    </xf>
    <xf numFmtId="0" fontId="3" fillId="0" borderId="4" xfId="0" applyFont="1" applyBorder="1" applyAlignment="1">
      <alignment horizontal="center"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3" fillId="17" borderId="18" xfId="0" applyFont="1" applyFill="1" applyBorder="1" applyAlignment="1">
      <alignment vertical="center"/>
    </xf>
    <xf numFmtId="0" fontId="3" fillId="4" borderId="18" xfId="0" applyFont="1" applyFill="1" applyBorder="1" applyAlignment="1">
      <alignment vertical="center"/>
    </xf>
    <xf numFmtId="0" fontId="3" fillId="4" borderId="48" xfId="0" applyFont="1" applyFill="1" applyBorder="1" applyAlignment="1">
      <alignment vertical="center"/>
    </xf>
    <xf numFmtId="0" fontId="8" fillId="0" borderId="0" xfId="0" applyFont="1" applyFill="1" applyBorder="1" applyAlignment="1" applyProtection="1">
      <alignment horizontal="center" wrapText="1"/>
    </xf>
    <xf numFmtId="0" fontId="0" fillId="0" borderId="0" xfId="0" applyBorder="1"/>
    <xf numFmtId="0" fontId="8" fillId="19" borderId="4" xfId="0" applyFont="1" applyFill="1" applyBorder="1" applyAlignment="1">
      <alignment horizontal="center" vertical="center" wrapText="1"/>
    </xf>
    <xf numFmtId="0" fontId="21" fillId="0" borderId="4" xfId="0" applyFont="1" applyFill="1" applyBorder="1" applyAlignment="1">
      <alignment horizontal="left" vertical="center" wrapText="1"/>
    </xf>
    <xf numFmtId="0" fontId="3" fillId="17" borderId="7" xfId="0" applyFont="1" applyFill="1" applyBorder="1" applyAlignment="1">
      <alignment horizontal="center" vertical="center" wrapText="1"/>
    </xf>
    <xf numFmtId="0" fontId="3" fillId="17" borderId="47" xfId="0" applyFont="1" applyFill="1" applyBorder="1" applyAlignment="1">
      <alignment horizontal="center" vertical="center"/>
    </xf>
    <xf numFmtId="0" fontId="3" fillId="0" borderId="19" xfId="0" applyFont="1" applyFill="1" applyBorder="1" applyAlignment="1" applyProtection="1">
      <alignment vertical="center" wrapText="1"/>
      <protection locked="0"/>
    </xf>
    <xf numFmtId="0" fontId="6" fillId="0" borderId="19" xfId="0" applyFont="1"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24" fillId="0" borderId="19"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3" fillId="10" borderId="17"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7" xfId="0" applyFont="1" applyFill="1" applyBorder="1" applyAlignment="1" applyProtection="1">
      <alignment vertical="center" wrapText="1"/>
    </xf>
    <xf numFmtId="0" fontId="3" fillId="10" borderId="43" xfId="0" applyFont="1" applyFill="1" applyBorder="1" applyAlignment="1" applyProtection="1">
      <alignment horizontal="center" vertical="center" wrapText="1"/>
    </xf>
    <xf numFmtId="0" fontId="3" fillId="17" borderId="15" xfId="0" applyFont="1" applyFill="1" applyBorder="1" applyAlignment="1">
      <alignment horizontal="center" vertical="center" wrapText="1"/>
    </xf>
    <xf numFmtId="0" fontId="8" fillId="19" borderId="39" xfId="0" applyFont="1" applyFill="1" applyBorder="1" applyAlignment="1">
      <alignment horizontal="center" vertical="center" wrapText="1"/>
    </xf>
    <xf numFmtId="0" fontId="3" fillId="0" borderId="15" xfId="0" applyFont="1" applyFill="1" applyBorder="1" applyAlignment="1" applyProtection="1">
      <alignment horizontal="center" vertical="center" wrapText="1"/>
    </xf>
    <xf numFmtId="9" fontId="19" fillId="0" borderId="19" xfId="0" applyNumberFormat="1" applyFont="1" applyFill="1" applyBorder="1" applyAlignment="1" applyProtection="1">
      <alignment vertical="center" wrapText="1"/>
    </xf>
    <xf numFmtId="0" fontId="3" fillId="0" borderId="5" xfId="0" applyFont="1" applyFill="1" applyBorder="1" applyAlignment="1">
      <alignment horizontal="center" vertical="center" wrapText="1"/>
    </xf>
    <xf numFmtId="0" fontId="6" fillId="4" borderId="17"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21" fillId="4" borderId="0" xfId="0" applyFont="1" applyFill="1"/>
    <xf numFmtId="0" fontId="3" fillId="4" borderId="43" xfId="0"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47" xfId="0" applyFont="1" applyFill="1" applyBorder="1" applyAlignment="1">
      <alignment horizontal="center" vertical="center"/>
    </xf>
    <xf numFmtId="0" fontId="0" fillId="4" borderId="0" xfId="0" applyFill="1"/>
    <xf numFmtId="0" fontId="0" fillId="0" borderId="4" xfId="0" applyFont="1" applyFill="1" applyBorder="1" applyAlignment="1">
      <alignment horizontal="center" vertical="center" wrapText="1"/>
    </xf>
    <xf numFmtId="0" fontId="3" fillId="17" borderId="3" xfId="0" applyFont="1" applyFill="1" applyBorder="1" applyAlignment="1">
      <alignment horizontal="center" vertical="center"/>
    </xf>
    <xf numFmtId="0" fontId="25" fillId="0" borderId="19"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24" fillId="0" borderId="5"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19" fillId="0" borderId="4" xfId="0" applyFont="1" applyBorder="1" applyAlignment="1">
      <alignment vertical="center" wrapText="1"/>
    </xf>
    <xf numFmtId="0" fontId="19" fillId="0" borderId="1" xfId="0" applyFont="1" applyBorder="1" applyAlignment="1">
      <alignment vertical="center" wrapText="1"/>
    </xf>
    <xf numFmtId="0" fontId="0" fillId="0" borderId="5"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3" fillId="0" borderId="4" xfId="0" applyFont="1" applyFill="1" applyBorder="1" applyAlignment="1" applyProtection="1">
      <alignment horizontal="left" vertical="center" wrapText="1"/>
    </xf>
    <xf numFmtId="0" fontId="21" fillId="0" borderId="4" xfId="0" applyFont="1" applyFill="1" applyBorder="1" applyAlignment="1">
      <alignment horizontal="center" vertical="center" wrapText="1"/>
    </xf>
    <xf numFmtId="0" fontId="7" fillId="0" borderId="18" xfId="0" applyFont="1" applyFill="1" applyBorder="1" applyAlignment="1" applyProtection="1">
      <alignment horizontal="center" vertical="center" wrapText="1"/>
    </xf>
    <xf numFmtId="0" fontId="25" fillId="0" borderId="4" xfId="0" applyFont="1" applyFill="1" applyBorder="1" applyAlignment="1">
      <alignment horizontal="left" vertical="center" wrapText="1"/>
    </xf>
    <xf numFmtId="0" fontId="24" fillId="0" borderId="4" xfId="0" applyFont="1" applyBorder="1" applyAlignment="1">
      <alignment vertical="center" wrapText="1"/>
    </xf>
    <xf numFmtId="0" fontId="25" fillId="0" borderId="4" xfId="0" applyFont="1" applyBorder="1" applyAlignment="1">
      <alignment horizontal="justify" vertical="center"/>
    </xf>
    <xf numFmtId="0" fontId="6" fillId="4" borderId="4" xfId="0" applyFont="1" applyFill="1" applyBorder="1" applyAlignment="1">
      <alignment wrapText="1"/>
    </xf>
    <xf numFmtId="0" fontId="3" fillId="24" borderId="4" xfId="0" applyFont="1" applyFill="1" applyBorder="1" applyAlignment="1">
      <alignment horizontal="center" vertical="center"/>
    </xf>
    <xf numFmtId="0" fontId="3" fillId="24" borderId="4" xfId="0" applyFont="1" applyFill="1" applyBorder="1" applyAlignment="1">
      <alignment horizontal="center"/>
    </xf>
    <xf numFmtId="165" fontId="6" fillId="24" borderId="4" xfId="0" applyNumberFormat="1" applyFont="1" applyFill="1" applyBorder="1" applyAlignment="1"/>
    <xf numFmtId="3" fontId="6" fillId="0" borderId="4" xfId="0" applyNumberFormat="1" applyFont="1" applyBorder="1"/>
    <xf numFmtId="3" fontId="6" fillId="0" borderId="4" xfId="0" applyNumberFormat="1" applyFont="1" applyFill="1" applyBorder="1" applyAlignment="1" applyProtection="1">
      <alignment vertical="center" wrapText="1"/>
    </xf>
    <xf numFmtId="3" fontId="6" fillId="0" borderId="19" xfId="0" applyNumberFormat="1" applyFont="1" applyFill="1" applyBorder="1" applyAlignment="1" applyProtection="1">
      <alignment vertical="center" wrapText="1"/>
    </xf>
    <xf numFmtId="3" fontId="6" fillId="0" borderId="0" xfId="0" applyNumberFormat="1" applyFont="1" applyAlignment="1">
      <alignment vertical="center"/>
    </xf>
    <xf numFmtId="9" fontId="6" fillId="0" borderId="26" xfId="0" applyNumberFormat="1" applyFont="1" applyFill="1" applyBorder="1" applyAlignment="1" applyProtection="1">
      <alignment vertical="center" wrapText="1"/>
    </xf>
    <xf numFmtId="9" fontId="6" fillId="0" borderId="19" xfId="0" applyNumberFormat="1" applyFont="1" applyFill="1" applyBorder="1" applyAlignment="1" applyProtection="1">
      <alignment vertical="center" wrapText="1"/>
    </xf>
    <xf numFmtId="3" fontId="19" fillId="24" borderId="4" xfId="1" applyNumberFormat="1" applyFont="1" applyFill="1" applyBorder="1" applyAlignment="1">
      <alignment horizontal="right"/>
    </xf>
    <xf numFmtId="3" fontId="19" fillId="0" borderId="4" xfId="0" applyNumberFormat="1" applyFont="1" applyFill="1" applyBorder="1" applyAlignment="1" applyProtection="1">
      <alignment vertical="center" wrapText="1"/>
    </xf>
    <xf numFmtId="0" fontId="4" fillId="0" borderId="18" xfId="0" applyFont="1" applyFill="1" applyBorder="1" applyAlignment="1" applyProtection="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52" xfId="0" applyFont="1" applyBorder="1" applyAlignment="1">
      <alignment horizontal="center" vertical="center" wrapText="1"/>
    </xf>
    <xf numFmtId="0" fontId="3" fillId="24" borderId="4" xfId="0" applyFont="1" applyFill="1" applyBorder="1" applyAlignment="1">
      <alignment horizontal="center" wrapText="1"/>
    </xf>
    <xf numFmtId="164" fontId="3" fillId="24" borderId="1" xfId="1" applyNumberFormat="1" applyFont="1" applyFill="1" applyBorder="1" applyAlignment="1" applyProtection="1">
      <alignment horizontal="center" wrapText="1"/>
      <protection locked="0"/>
    </xf>
    <xf numFmtId="164" fontId="3" fillId="24" borderId="3" xfId="1" applyNumberFormat="1" applyFont="1" applyFill="1" applyBorder="1" applyAlignment="1" applyProtection="1">
      <alignment horizontal="center" wrapText="1"/>
      <protection locked="0"/>
    </xf>
    <xf numFmtId="0" fontId="4" fillId="0" borderId="0" xfId="0" applyFont="1" applyAlignment="1">
      <alignment horizontal="center" vertical="center" wrapText="1"/>
    </xf>
    <xf numFmtId="0" fontId="3" fillId="0" borderId="4" xfId="0" applyFont="1" applyBorder="1" applyAlignment="1">
      <alignment horizontal="center" vertical="center" wrapText="1"/>
    </xf>
    <xf numFmtId="0" fontId="3" fillId="24" borderId="4" xfId="0" applyFont="1" applyFill="1" applyBorder="1" applyAlignment="1">
      <alignment horizontal="center" vertical="center" wrapText="1"/>
    </xf>
    <xf numFmtId="164" fontId="3" fillId="0" borderId="4" xfId="1" applyNumberFormat="1" applyFont="1" applyBorder="1" applyAlignment="1">
      <alignment horizontal="center"/>
    </xf>
    <xf numFmtId="164" fontId="3" fillId="24" borderId="4" xfId="1" applyNumberFormat="1" applyFont="1" applyFill="1" applyBorder="1" applyAlignment="1">
      <alignment horizontal="center"/>
    </xf>
    <xf numFmtId="0" fontId="12" fillId="9" borderId="14"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xf>
    <xf numFmtId="0" fontId="5" fillId="6" borderId="14"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5" fillId="6" borderId="16" xfId="0" applyFont="1" applyFill="1" applyBorder="1" applyAlignment="1" applyProtection="1">
      <alignment horizontal="center" vertical="center" wrapText="1"/>
    </xf>
    <xf numFmtId="0" fontId="3" fillId="7" borderId="25"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0" xfId="0" applyFont="1" applyBorder="1" applyAlignment="1">
      <alignment horizontal="center"/>
    </xf>
    <xf numFmtId="0" fontId="3" fillId="7" borderId="17" xfId="0" applyFont="1" applyFill="1" applyBorder="1" applyAlignment="1" applyProtection="1">
      <alignment horizontal="left" vertical="center" wrapText="1"/>
    </xf>
    <xf numFmtId="0" fontId="3" fillId="7"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9" xfId="0" applyFont="1" applyBorder="1" applyAlignment="1">
      <alignment horizontal="center" vertical="center" wrapText="1"/>
    </xf>
    <xf numFmtId="0" fontId="3" fillId="7" borderId="44" xfId="0" applyFont="1" applyFill="1" applyBorder="1" applyAlignment="1" applyProtection="1">
      <alignment horizontal="center" vertical="center" wrapText="1"/>
    </xf>
    <xf numFmtId="0" fontId="3" fillId="7" borderId="20" xfId="0" applyFont="1" applyFill="1" applyBorder="1" applyAlignment="1" applyProtection="1">
      <alignment horizontal="center" vertical="center" wrapText="1"/>
    </xf>
    <xf numFmtId="0" fontId="3" fillId="7" borderId="37" xfId="0" applyFont="1" applyFill="1" applyBorder="1" applyAlignment="1" applyProtection="1">
      <alignment horizontal="center" vertical="center" wrapText="1"/>
    </xf>
    <xf numFmtId="0" fontId="3" fillId="0" borderId="3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5" fillId="6" borderId="59" xfId="0" applyFont="1" applyFill="1" applyBorder="1" applyAlignment="1" applyProtection="1">
      <alignment horizontal="center" vertical="center" wrapText="1"/>
    </xf>
    <xf numFmtId="0" fontId="5" fillId="6" borderId="30" xfId="0" applyFont="1" applyFill="1" applyBorder="1" applyAlignment="1" applyProtection="1">
      <alignment horizontal="center" vertical="center" wrapText="1"/>
    </xf>
    <xf numFmtId="0" fontId="5" fillId="6" borderId="31" xfId="0" applyFont="1" applyFill="1" applyBorder="1" applyAlignment="1" applyProtection="1">
      <alignment horizontal="center" vertical="center" wrapText="1"/>
    </xf>
    <xf numFmtId="0" fontId="3" fillId="7" borderId="4" xfId="0" applyFont="1" applyFill="1" applyBorder="1" applyAlignment="1" applyProtection="1">
      <alignment horizontal="center" vertical="center" wrapText="1"/>
    </xf>
    <xf numFmtId="0" fontId="3" fillId="7" borderId="19"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22" xfId="0" applyFont="1" applyFill="1" applyBorder="1" applyAlignment="1" applyProtection="1">
      <alignment horizontal="center" vertical="center" wrapText="1"/>
    </xf>
    <xf numFmtId="0" fontId="3" fillId="0" borderId="9" xfId="0" applyFont="1" applyBorder="1" applyAlignment="1">
      <alignment horizontal="center" vertical="center"/>
    </xf>
    <xf numFmtId="0" fontId="3" fillId="0" borderId="18" xfId="0" applyFont="1" applyBorder="1" applyAlignment="1">
      <alignment horizontal="center" vertical="center"/>
    </xf>
    <xf numFmtId="0" fontId="3" fillId="0" borderId="54" xfId="0" applyFont="1" applyBorder="1" applyAlignment="1">
      <alignment horizontal="center" vertical="center"/>
    </xf>
    <xf numFmtId="0" fontId="3" fillId="0" borderId="58" xfId="0" applyFont="1" applyBorder="1" applyAlignment="1">
      <alignment horizontal="center" vertical="center"/>
    </xf>
    <xf numFmtId="165" fontId="3" fillId="0" borderId="5" xfId="1" applyNumberFormat="1" applyFont="1" applyBorder="1" applyAlignment="1">
      <alignment horizontal="right"/>
    </xf>
    <xf numFmtId="165" fontId="3" fillId="0" borderId="7" xfId="1" applyNumberFormat="1" applyFont="1" applyBorder="1" applyAlignment="1">
      <alignment horizontal="right"/>
    </xf>
    <xf numFmtId="0" fontId="3" fillId="7" borderId="6" xfId="0" applyFont="1" applyFill="1" applyBorder="1" applyAlignment="1" applyProtection="1">
      <alignment horizontal="center" vertical="center" wrapText="1"/>
    </xf>
    <xf numFmtId="0" fontId="3" fillId="7" borderId="9" xfId="0" applyFont="1" applyFill="1" applyBorder="1" applyAlignment="1" applyProtection="1">
      <alignment horizontal="center" vertical="center" wrapText="1"/>
    </xf>
    <xf numFmtId="0" fontId="3" fillId="7" borderId="18"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164" fontId="3" fillId="0" borderId="9" xfId="1" applyNumberFormat="1" applyFont="1" applyBorder="1" applyAlignment="1" applyProtection="1">
      <alignment horizontal="center" wrapText="1"/>
      <protection locked="0"/>
    </xf>
    <xf numFmtId="164" fontId="3" fillId="0" borderId="18" xfId="1" applyNumberFormat="1" applyFont="1" applyBorder="1" applyAlignment="1" applyProtection="1">
      <alignment horizontal="center" wrapText="1"/>
      <protection locked="0"/>
    </xf>
    <xf numFmtId="164" fontId="3" fillId="0" borderId="54" xfId="1" applyNumberFormat="1" applyFont="1" applyBorder="1" applyAlignment="1" applyProtection="1">
      <alignment horizontal="center" wrapText="1"/>
      <protection locked="0"/>
    </xf>
    <xf numFmtId="164" fontId="3" fillId="0" borderId="58" xfId="1" applyNumberFormat="1" applyFont="1" applyBorder="1" applyAlignment="1" applyProtection="1">
      <alignment horizontal="center" wrapText="1"/>
      <protection locked="0"/>
    </xf>
    <xf numFmtId="3" fontId="6" fillId="0" borderId="5" xfId="0" applyNumberFormat="1" applyFont="1" applyBorder="1" applyAlignment="1">
      <alignment horizontal="right" vertical="center"/>
    </xf>
    <xf numFmtId="3" fontId="6" fillId="0" borderId="7" xfId="0" applyNumberFormat="1" applyFont="1" applyBorder="1" applyAlignment="1">
      <alignment horizontal="right" vertical="center"/>
    </xf>
    <xf numFmtId="164" fontId="3" fillId="0" borderId="1" xfId="1" applyNumberFormat="1" applyFont="1" applyBorder="1" applyAlignment="1">
      <alignment horizontal="center"/>
    </xf>
    <xf numFmtId="164" fontId="3" fillId="0" borderId="3" xfId="1" applyNumberFormat="1" applyFont="1" applyBorder="1" applyAlignment="1">
      <alignment horizontal="center"/>
    </xf>
    <xf numFmtId="0" fontId="3" fillId="0" borderId="0" xfId="0" applyFont="1" applyFill="1" applyBorder="1" applyAlignment="1" applyProtection="1">
      <alignment horizontal="center" vertical="center" wrapText="1"/>
    </xf>
    <xf numFmtId="0" fontId="3" fillId="0" borderId="6" xfId="0" applyFont="1" applyBorder="1" applyAlignment="1">
      <alignment horizontal="center" vertical="center"/>
    </xf>
    <xf numFmtId="0" fontId="3" fillId="0" borderId="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8" xfId="0" applyFont="1" applyBorder="1" applyAlignment="1">
      <alignment horizontal="center" vertical="center" wrapText="1"/>
    </xf>
    <xf numFmtId="0" fontId="3" fillId="7" borderId="17" xfId="0" applyFont="1" applyFill="1" applyBorder="1" applyAlignment="1" applyProtection="1">
      <alignment horizontal="center" vertical="center" wrapText="1"/>
    </xf>
    <xf numFmtId="0" fontId="3" fillId="7" borderId="48" xfId="0" applyFont="1" applyFill="1" applyBorder="1" applyAlignment="1" applyProtection="1">
      <alignment horizontal="center" vertical="center" wrapText="1"/>
    </xf>
    <xf numFmtId="0" fontId="6" fillId="0" borderId="54" xfId="0" applyFont="1" applyBorder="1" applyAlignment="1">
      <alignment horizontal="center" vertical="center" wrapText="1"/>
    </xf>
    <xf numFmtId="0" fontId="6" fillId="0" borderId="58"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164" fontId="3" fillId="0" borderId="1" xfId="1" applyNumberFormat="1" applyFont="1" applyBorder="1" applyAlignment="1" applyProtection="1">
      <alignment horizontal="center" wrapText="1"/>
      <protection locked="0"/>
    </xf>
    <xf numFmtId="164" fontId="3" fillId="0" borderId="3" xfId="1" applyNumberFormat="1" applyFont="1" applyBorder="1" applyAlignment="1" applyProtection="1">
      <alignment horizontal="center" wrapText="1"/>
      <protection locked="0"/>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12" xfId="0" applyFont="1" applyFill="1" applyBorder="1" applyAlignment="1" applyProtection="1">
      <alignment horizontal="center" vertical="center" wrapText="1"/>
    </xf>
    <xf numFmtId="0" fontId="0" fillId="12" borderId="2" xfId="0" applyFill="1" applyBorder="1" applyAlignment="1">
      <alignment horizontal="left" vertical="center" wrapText="1"/>
    </xf>
    <xf numFmtId="0" fontId="0" fillId="12" borderId="3" xfId="0" applyFill="1" applyBorder="1" applyAlignment="1">
      <alignment horizontal="left" vertical="center" wrapText="1"/>
    </xf>
    <xf numFmtId="0" fontId="3" fillId="12" borderId="20" xfId="0" applyFont="1" applyFill="1" applyBorder="1" applyAlignment="1" applyProtection="1">
      <alignment horizontal="left" vertical="center" wrapText="1"/>
    </xf>
    <xf numFmtId="0" fontId="3" fillId="12" borderId="37" xfId="0" applyFont="1" applyFill="1" applyBorder="1" applyAlignment="1" applyProtection="1">
      <alignment horizontal="left" vertical="center" wrapText="1"/>
    </xf>
    <xf numFmtId="0" fontId="3" fillId="12" borderId="5" xfId="0" applyFont="1" applyFill="1" applyBorder="1" applyAlignment="1" applyProtection="1">
      <alignment vertical="center" wrapText="1"/>
    </xf>
    <xf numFmtId="0" fontId="3" fillId="12" borderId="6" xfId="0" applyFont="1" applyFill="1" applyBorder="1" applyAlignment="1" applyProtection="1">
      <alignment vertical="center" wrapText="1"/>
    </xf>
    <xf numFmtId="0" fontId="3" fillId="12" borderId="7" xfId="0" applyFont="1" applyFill="1" applyBorder="1" applyAlignment="1" applyProtection="1">
      <alignment vertical="center" wrapText="1"/>
    </xf>
    <xf numFmtId="0" fontId="5" fillId="10" borderId="14" xfId="0" applyFont="1" applyFill="1" applyBorder="1" applyAlignment="1" applyProtection="1">
      <alignment horizontal="center" vertical="center" wrapText="1"/>
    </xf>
    <xf numFmtId="0" fontId="5" fillId="10" borderId="15" xfId="0" applyFont="1" applyFill="1" applyBorder="1" applyAlignment="1" applyProtection="1">
      <alignment horizontal="center" vertical="center" wrapText="1"/>
    </xf>
    <xf numFmtId="0" fontId="5" fillId="10" borderId="16" xfId="0" applyFont="1" applyFill="1" applyBorder="1" applyAlignment="1" applyProtection="1">
      <alignment horizontal="center" vertical="center" wrapText="1"/>
    </xf>
    <xf numFmtId="0" fontId="3" fillId="12" borderId="4" xfId="0" applyFont="1" applyFill="1" applyBorder="1" applyAlignment="1" applyProtection="1">
      <alignment vertical="center" wrapText="1"/>
    </xf>
    <xf numFmtId="0" fontId="3" fillId="0" borderId="4"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lignment horizontal="center"/>
    </xf>
    <xf numFmtId="0" fontId="0" fillId="0" borderId="2" xfId="0" applyBorder="1" applyAlignment="1">
      <alignment horizontal="center"/>
    </xf>
    <xf numFmtId="0" fontId="0" fillId="0" borderId="8" xfId="0" applyBorder="1" applyAlignment="1">
      <alignment horizontal="center"/>
    </xf>
    <xf numFmtId="0" fontId="3" fillId="10" borderId="17" xfId="0" applyFont="1" applyFill="1" applyBorder="1" applyAlignment="1" applyProtection="1">
      <alignment horizontal="center" vertical="center" wrapText="1"/>
    </xf>
    <xf numFmtId="0" fontId="3" fillId="10" borderId="48" xfId="0" applyFont="1" applyFill="1" applyBorder="1" applyAlignment="1" applyProtection="1">
      <alignment horizontal="center" vertical="center" wrapText="1"/>
    </xf>
    <xf numFmtId="0" fontId="3" fillId="10" borderId="41" xfId="0" applyFont="1" applyFill="1" applyBorder="1" applyAlignment="1" applyProtection="1">
      <alignment horizontal="center" vertical="center" wrapText="1"/>
    </xf>
    <xf numFmtId="0" fontId="3" fillId="10" borderId="43" xfId="0" applyFont="1" applyFill="1" applyBorder="1" applyAlignment="1" applyProtection="1">
      <alignment horizontal="center" vertical="center" wrapText="1"/>
    </xf>
    <xf numFmtId="0" fontId="3" fillId="12" borderId="4" xfId="0" applyFont="1" applyFill="1" applyBorder="1" applyAlignment="1" applyProtection="1">
      <alignment horizontal="left" vertical="center" wrapText="1"/>
      <protection locked="0"/>
    </xf>
    <xf numFmtId="0" fontId="3" fillId="0" borderId="4" xfId="0" quotePrefix="1" applyFont="1" applyFill="1" applyBorder="1" applyAlignment="1" applyProtection="1">
      <alignment horizontal="center" vertical="center" wrapText="1"/>
      <protection locked="0"/>
    </xf>
    <xf numFmtId="0" fontId="3" fillId="0" borderId="19" xfId="0" quotePrefix="1"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3" fillId="12" borderId="9"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center" vertical="center" wrapText="1"/>
      <protection locked="0"/>
    </xf>
    <xf numFmtId="0" fontId="3" fillId="12" borderId="54" xfId="0" applyFont="1" applyFill="1" applyBorder="1" applyAlignment="1" applyProtection="1">
      <alignment horizontal="center" vertical="center" wrapText="1"/>
      <protection locked="0"/>
    </xf>
    <xf numFmtId="0" fontId="3" fillId="12" borderId="58" xfId="0" applyFont="1" applyFill="1" applyBorder="1" applyAlignment="1" applyProtection="1">
      <alignment horizontal="center" vertical="center" wrapText="1"/>
      <protection locked="0"/>
    </xf>
    <xf numFmtId="0" fontId="3" fillId="0" borderId="9" xfId="0" quotePrefix="1" applyFont="1" applyFill="1" applyBorder="1" applyAlignment="1" applyProtection="1">
      <alignment horizontal="center" vertical="center" wrapText="1"/>
      <protection locked="0"/>
    </xf>
    <xf numFmtId="0" fontId="3" fillId="0" borderId="23" xfId="0" quotePrefix="1" applyFont="1" applyFill="1" applyBorder="1" applyAlignment="1" applyProtection="1">
      <alignment horizontal="center" vertical="center" wrapText="1"/>
      <protection locked="0"/>
    </xf>
    <xf numFmtId="0" fontId="3" fillId="0" borderId="18" xfId="0" quotePrefix="1" applyFont="1" applyFill="1" applyBorder="1" applyAlignment="1" applyProtection="1">
      <alignment horizontal="center" vertical="center" wrapText="1"/>
      <protection locked="0"/>
    </xf>
    <xf numFmtId="0" fontId="3" fillId="0" borderId="54" xfId="0" quotePrefix="1" applyFont="1" applyFill="1" applyBorder="1" applyAlignment="1" applyProtection="1">
      <alignment horizontal="center" vertical="center" wrapText="1"/>
      <protection locked="0"/>
    </xf>
    <xf numFmtId="0" fontId="3" fillId="0" borderId="57" xfId="0" quotePrefix="1" applyFont="1" applyFill="1" applyBorder="1" applyAlignment="1" applyProtection="1">
      <alignment horizontal="center" vertical="center" wrapText="1"/>
      <protection locked="0"/>
    </xf>
    <xf numFmtId="0" fontId="3" fillId="0" borderId="58" xfId="0" quotePrefix="1" applyFont="1" applyFill="1" applyBorder="1" applyAlignment="1" applyProtection="1">
      <alignment horizontal="center" vertical="center" wrapText="1"/>
      <protection locked="0"/>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 xfId="0" applyFont="1"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3" fillId="0" borderId="0" xfId="0" applyFont="1" applyBorder="1" applyAlignment="1" applyProtection="1">
      <alignment horizontal="center" vertical="center" wrapText="1"/>
      <protection locked="0"/>
    </xf>
    <xf numFmtId="0" fontId="3" fillId="10" borderId="55" xfId="0" applyFont="1" applyFill="1" applyBorder="1" applyAlignment="1" applyProtection="1">
      <alignment horizontal="center" vertical="center" wrapText="1"/>
    </xf>
    <xf numFmtId="0" fontId="3" fillId="0" borderId="30" xfId="0" applyFont="1" applyFill="1" applyBorder="1" applyAlignment="1" applyProtection="1">
      <alignment horizontal="left" vertical="center" wrapText="1"/>
    </xf>
    <xf numFmtId="0" fontId="3" fillId="0" borderId="31" xfId="0" applyFont="1" applyFill="1" applyBorder="1" applyAlignment="1" applyProtection="1">
      <alignment horizontal="left" vertical="center" wrapText="1"/>
    </xf>
    <xf numFmtId="0" fontId="3" fillId="0" borderId="45" xfId="0" applyFont="1" applyFill="1" applyBorder="1" applyAlignment="1" applyProtection="1">
      <alignment horizontal="center" vertical="center" wrapText="1"/>
    </xf>
    <xf numFmtId="4" fontId="6" fillId="0" borderId="15" xfId="0" applyNumberFormat="1"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4" fontId="3" fillId="0" borderId="4" xfId="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4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wrapText="1"/>
    </xf>
    <xf numFmtId="0" fontId="3" fillId="0" borderId="27" xfId="0" applyFont="1" applyFill="1" applyBorder="1" applyAlignment="1" applyProtection="1">
      <alignment horizontal="center" vertical="center" wrapText="1"/>
    </xf>
    <xf numFmtId="9" fontId="3" fillId="0" borderId="4" xfId="0" applyNumberFormat="1" applyFont="1" applyFill="1" applyBorder="1" applyAlignment="1" applyProtection="1">
      <alignment horizontal="center" vertical="center" wrapText="1"/>
    </xf>
    <xf numFmtId="0" fontId="3" fillId="12" borderId="7"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12" borderId="3" xfId="0" applyFont="1" applyFill="1" applyBorder="1" applyAlignment="1" applyProtection="1">
      <alignment horizontal="center" vertical="center" wrapText="1"/>
    </xf>
    <xf numFmtId="0" fontId="3" fillId="12" borderId="28" xfId="0" applyFont="1" applyFill="1" applyBorder="1" applyAlignment="1" applyProtection="1">
      <alignment horizontal="center" vertical="center" wrapText="1"/>
    </xf>
    <xf numFmtId="0" fontId="3" fillId="12" borderId="30" xfId="0" applyFont="1" applyFill="1" applyBorder="1" applyAlignment="1" applyProtection="1">
      <alignment horizontal="center" vertical="center" wrapText="1"/>
    </xf>
    <xf numFmtId="0" fontId="3" fillId="12" borderId="31" xfId="0" applyFont="1" applyFill="1" applyBorder="1" applyAlignment="1" applyProtection="1">
      <alignment horizontal="center" vertical="center" wrapText="1"/>
    </xf>
    <xf numFmtId="0" fontId="3"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12" fillId="11" borderId="14" xfId="0" applyFont="1" applyFill="1" applyBorder="1" applyAlignment="1" applyProtection="1">
      <alignment horizontal="center" vertical="center" wrapText="1"/>
    </xf>
    <xf numFmtId="0" fontId="12" fillId="11" borderId="15"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3" fillId="12" borderId="26" xfId="0" applyFont="1" applyFill="1" applyBorder="1" applyAlignment="1" applyProtection="1">
      <alignment vertical="center" wrapText="1"/>
    </xf>
    <xf numFmtId="0" fontId="7" fillId="0" borderId="36"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8" xfId="0" applyFont="1" applyFill="1" applyBorder="1" applyAlignment="1" applyProtection="1">
      <alignment horizontal="center" vertical="center" wrapText="1"/>
    </xf>
    <xf numFmtId="0" fontId="3" fillId="12" borderId="26"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center" vertical="center" wrapText="1"/>
      <protection locked="0"/>
    </xf>
    <xf numFmtId="0" fontId="3" fillId="0" borderId="27"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12" borderId="20" xfId="0" applyFont="1" applyFill="1" applyBorder="1" applyAlignment="1" applyProtection="1">
      <alignment horizontal="center" vertical="center" wrapText="1"/>
    </xf>
    <xf numFmtId="0" fontId="3" fillId="12" borderId="37" xfId="0" applyFont="1" applyFill="1" applyBorder="1" applyAlignment="1" applyProtection="1">
      <alignment horizontal="center" vertical="center" wrapText="1"/>
    </xf>
    <xf numFmtId="0" fontId="3" fillId="12" borderId="2" xfId="0" applyFont="1" applyFill="1" applyBorder="1" applyAlignment="1" applyProtection="1">
      <alignment horizontal="left" vertical="center" wrapText="1"/>
    </xf>
    <xf numFmtId="0" fontId="3" fillId="12" borderId="3" xfId="0" applyFont="1" applyFill="1" applyBorder="1" applyAlignment="1" applyProtection="1">
      <alignment horizontal="left" vertical="center" wrapTex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6"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3" xfId="0" applyFont="1" applyFill="1" applyBorder="1" applyAlignment="1" applyProtection="1">
      <alignment horizontal="left" vertical="center" wrapText="1"/>
    </xf>
    <xf numFmtId="0" fontId="12" fillId="21" borderId="11" xfId="0" applyFont="1" applyFill="1" applyBorder="1" applyAlignment="1">
      <alignment horizontal="center" vertical="center"/>
    </xf>
    <xf numFmtId="0" fontId="12" fillId="21" borderId="12" xfId="0" applyFont="1" applyFill="1" applyBorder="1" applyAlignment="1">
      <alignment horizontal="center" vertical="center"/>
    </xf>
    <xf numFmtId="0" fontId="12" fillId="21" borderId="13"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19" borderId="55" xfId="0" applyFont="1" applyFill="1" applyBorder="1" applyAlignment="1">
      <alignment horizontal="center" vertical="center" wrapText="1"/>
    </xf>
    <xf numFmtId="0" fontId="3" fillId="19" borderId="56"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17"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46" xfId="0" applyFont="1" applyFill="1" applyBorder="1" applyAlignment="1">
      <alignment horizontal="center" vertical="center"/>
    </xf>
    <xf numFmtId="0" fontId="8" fillId="19" borderId="39" xfId="0" applyFont="1" applyFill="1" applyBorder="1" applyAlignment="1">
      <alignment horizontal="center" vertical="center" wrapText="1"/>
    </xf>
    <xf numFmtId="0" fontId="8" fillId="19" borderId="12" xfId="0" applyFont="1" applyFill="1" applyBorder="1" applyAlignment="1">
      <alignment horizontal="center" vertical="center" wrapText="1"/>
    </xf>
    <xf numFmtId="0" fontId="8" fillId="19" borderId="4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6" fillId="17" borderId="1" xfId="0" applyFont="1" applyFill="1" applyBorder="1" applyAlignment="1">
      <alignment horizontal="left" vertical="center"/>
    </xf>
    <xf numFmtId="0" fontId="16" fillId="17" borderId="2" xfId="0" applyFont="1" applyFill="1" applyBorder="1" applyAlignment="1">
      <alignment horizontal="left" vertical="center"/>
    </xf>
    <xf numFmtId="0" fontId="16" fillId="17" borderId="3"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center"/>
    </xf>
    <xf numFmtId="0" fontId="4" fillId="0" borderId="20"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4" fontId="6" fillId="0" borderId="28" xfId="0" applyNumberFormat="1" applyFont="1" applyFill="1" applyBorder="1" applyAlignment="1" applyProtection="1">
      <alignment horizontal="center" vertical="center" wrapText="1"/>
    </xf>
    <xf numFmtId="4" fontId="6" fillId="0" borderId="30" xfId="0" applyNumberFormat="1" applyFont="1" applyFill="1" applyBorder="1" applyAlignment="1" applyProtection="1">
      <alignment horizontal="center" vertical="center" wrapText="1"/>
    </xf>
    <xf numFmtId="4" fontId="6" fillId="0" borderId="29" xfId="0" applyNumberFormat="1"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28" xfId="0" applyFont="1" applyFill="1" applyBorder="1" applyAlignment="1" applyProtection="1">
      <alignment horizontal="left" vertical="center" wrapText="1"/>
    </xf>
    <xf numFmtId="0" fontId="3" fillId="0" borderId="29"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9" xfId="0" applyFont="1" applyBorder="1" applyAlignment="1">
      <alignment horizontal="center" vertical="center"/>
    </xf>
    <xf numFmtId="4" fontId="3" fillId="0" borderId="1" xfId="0" applyNumberFormat="1" applyFont="1" applyFill="1" applyBorder="1" applyAlignment="1" applyProtection="1">
      <alignment horizontal="center" vertical="center" wrapText="1"/>
    </xf>
    <xf numFmtId="4" fontId="3" fillId="0" borderId="2"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9" fontId="3" fillId="0" borderId="2" xfId="0" applyNumberFormat="1" applyFont="1" applyFill="1" applyBorder="1" applyAlignment="1" applyProtection="1">
      <alignment horizontal="center" vertical="center" wrapText="1"/>
    </xf>
    <xf numFmtId="9" fontId="3" fillId="0" borderId="3" xfId="0" applyNumberFormat="1" applyFont="1" applyFill="1" applyBorder="1" applyAlignment="1" applyProtection="1">
      <alignment horizontal="center" vertical="center" wrapText="1"/>
    </xf>
    <xf numFmtId="0" fontId="3" fillId="0" borderId="36"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5" fillId="0" borderId="28"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17" borderId="1" xfId="0" applyFont="1" applyFill="1" applyBorder="1" applyAlignment="1">
      <alignment horizontal="center" vertical="center"/>
    </xf>
    <xf numFmtId="0" fontId="16" fillId="17" borderId="2" xfId="0" applyFont="1" applyFill="1" applyBorder="1" applyAlignment="1">
      <alignment horizontal="center" vertical="center"/>
    </xf>
    <xf numFmtId="0" fontId="16" fillId="17" borderId="3" xfId="0" applyFont="1" applyFill="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2" fillId="22" borderId="1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3" fillId="0" borderId="2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7" xfId="0" applyFont="1" applyFill="1" applyBorder="1" applyAlignment="1">
      <alignment horizontal="center" vertical="center" wrapText="1"/>
    </xf>
    <xf numFmtId="4" fontId="3" fillId="0" borderId="15"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2" xfId="0" applyFont="1" applyFill="1" applyBorder="1" applyAlignment="1" applyProtection="1">
      <alignment horizontal="left" vertical="center" wrapText="1"/>
    </xf>
    <xf numFmtId="0" fontId="3" fillId="0" borderId="47" xfId="0" applyFont="1" applyFill="1" applyBorder="1" applyAlignment="1" applyProtection="1">
      <alignment horizontal="left" vertical="center" wrapText="1"/>
    </xf>
    <xf numFmtId="0" fontId="3" fillId="16" borderId="5" xfId="0" applyFont="1" applyFill="1" applyBorder="1" applyAlignment="1" applyProtection="1">
      <alignment horizontal="center" vertical="center" wrapText="1"/>
    </xf>
    <xf numFmtId="0" fontId="3" fillId="16" borderId="7" xfId="0" applyFont="1" applyFill="1" applyBorder="1" applyAlignment="1" applyProtection="1">
      <alignment horizontal="center" vertical="center" wrapText="1"/>
    </xf>
    <xf numFmtId="0" fontId="3" fillId="20" borderId="48" xfId="0" applyFont="1" applyFill="1" applyBorder="1" applyAlignment="1" applyProtection="1">
      <alignment horizontal="center" vertical="center" wrapText="1"/>
    </xf>
    <xf numFmtId="0" fontId="3" fillId="20" borderId="43" xfId="0" applyFont="1" applyFill="1" applyBorder="1" applyAlignment="1" applyProtection="1">
      <alignment horizontal="center" vertical="center" wrapText="1"/>
    </xf>
    <xf numFmtId="0" fontId="5" fillId="0" borderId="30"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6" fillId="0" borderId="4" xfId="0" applyFont="1" applyFill="1" applyBorder="1" applyAlignment="1">
      <alignment horizontal="left" vertical="center" wrapText="1"/>
    </xf>
    <xf numFmtId="0" fontId="3" fillId="24" borderId="1" xfId="0" applyFont="1" applyFill="1" applyBorder="1" applyAlignment="1">
      <alignment horizontal="center" vertical="center"/>
    </xf>
    <xf numFmtId="0" fontId="0" fillId="24" borderId="2" xfId="0" applyFill="1" applyBorder="1" applyAlignment="1">
      <alignment horizontal="center" vertical="center"/>
    </xf>
    <xf numFmtId="0" fontId="0" fillId="24" borderId="3" xfId="0" applyFill="1" applyBorder="1" applyAlignment="1">
      <alignment horizontal="center" vertical="center"/>
    </xf>
    <xf numFmtId="0" fontId="3" fillId="24" borderId="1" xfId="0" applyFont="1" applyFill="1" applyBorder="1" applyAlignment="1">
      <alignment horizontal="center" vertical="center" wrapText="1"/>
    </xf>
    <xf numFmtId="0" fontId="0" fillId="24" borderId="2" xfId="0" applyFill="1" applyBorder="1" applyAlignment="1">
      <alignment horizontal="center" vertical="center" wrapText="1"/>
    </xf>
    <xf numFmtId="0" fontId="0" fillId="24" borderId="3" xfId="0" applyFill="1" applyBorder="1" applyAlignment="1">
      <alignment horizontal="center" vertical="center" wrapText="1"/>
    </xf>
    <xf numFmtId="0" fontId="12" fillId="11" borderId="4" xfId="0" applyFont="1" applyFill="1" applyBorder="1" applyAlignment="1" applyProtection="1">
      <alignment horizontal="center" vertical="center" wrapText="1"/>
    </xf>
    <xf numFmtId="0" fontId="3" fillId="12" borderId="2" xfId="0" applyFont="1" applyFill="1" applyBorder="1" applyAlignment="1" applyProtection="1">
      <alignment horizontal="center" vertical="center" wrapText="1"/>
    </xf>
    <xf numFmtId="0" fontId="3" fillId="0" borderId="4" xfId="0" applyFont="1" applyBorder="1" applyAlignment="1">
      <alignment horizontal="center" vertical="center"/>
    </xf>
    <xf numFmtId="0" fontId="5" fillId="1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10" borderId="5" xfId="0" applyFont="1" applyFill="1" applyBorder="1" applyAlignment="1" applyProtection="1">
      <alignment horizontal="center" vertical="center" wrapText="1"/>
    </xf>
    <xf numFmtId="0" fontId="3" fillId="10" borderId="6" xfId="0"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xf>
    <xf numFmtId="0" fontId="3" fillId="10" borderId="4" xfId="0" applyFont="1" applyFill="1" applyBorder="1" applyAlignment="1" applyProtection="1">
      <alignment horizontal="center" vertical="center" wrapText="1"/>
    </xf>
    <xf numFmtId="0" fontId="3" fillId="10" borderId="7" xfId="0" applyFont="1" applyFill="1" applyBorder="1" applyAlignment="1" applyProtection="1">
      <alignment horizontal="center" vertical="center" wrapText="1"/>
    </xf>
    <xf numFmtId="0" fontId="3" fillId="12" borderId="5" xfId="0" applyFont="1" applyFill="1" applyBorder="1" applyAlignment="1" applyProtection="1">
      <alignment horizontal="center" vertical="center" wrapText="1"/>
    </xf>
    <xf numFmtId="0" fontId="3" fillId="12" borderId="23" xfId="0" applyFont="1" applyFill="1" applyBorder="1" applyAlignment="1" applyProtection="1">
      <alignment horizontal="center" vertical="center" wrapText="1"/>
    </xf>
    <xf numFmtId="0" fontId="3" fillId="12" borderId="0" xfId="0" applyFont="1" applyFill="1" applyBorder="1" applyAlignment="1" applyProtection="1">
      <alignment horizontal="center" vertical="center" wrapText="1"/>
    </xf>
    <xf numFmtId="0" fontId="3" fillId="12" borderId="46"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23"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3" fontId="19" fillId="0" borderId="4"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3" fillId="0" borderId="45" xfId="0" applyFont="1" applyBorder="1" applyAlignment="1">
      <alignment horizontal="center" vertical="center"/>
    </xf>
    <xf numFmtId="0" fontId="3" fillId="0" borderId="0" xfId="0" applyFont="1" applyBorder="1" applyAlignment="1">
      <alignment horizontal="center" vertical="center"/>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31" fillId="24" borderId="1" xfId="0" applyFont="1" applyFill="1" applyBorder="1" applyAlignment="1">
      <alignment horizontal="center" vertical="center" wrapText="1"/>
    </xf>
    <xf numFmtId="0" fontId="31" fillId="24" borderId="2"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8" fillId="19"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8" fillId="19" borderId="3"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0" fillId="0" borderId="4" xfId="0" applyFont="1" applyFill="1" applyBorder="1" applyAlignment="1">
      <alignment horizontal="left" vertical="center"/>
    </xf>
    <xf numFmtId="0" fontId="20" fillId="0" borderId="4" xfId="0" applyFont="1" applyFill="1" applyBorder="1" applyAlignment="1">
      <alignment horizontal="left" vertical="center" wrapText="1"/>
    </xf>
    <xf numFmtId="0" fontId="29" fillId="24" borderId="1" xfId="0" applyFont="1" applyFill="1" applyBorder="1" applyAlignment="1">
      <alignment horizontal="center" vertical="center" wrapText="1"/>
    </xf>
    <xf numFmtId="0" fontId="26" fillId="24" borderId="2" xfId="0" applyFont="1" applyFill="1" applyBorder="1" applyAlignment="1">
      <alignment horizontal="center" vertical="center" wrapText="1"/>
    </xf>
    <xf numFmtId="0" fontId="26" fillId="24" borderId="8"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6" fillId="24" borderId="2" xfId="0" applyFont="1" applyFill="1" applyBorder="1" applyAlignment="1">
      <alignment horizontal="center" vertical="center" wrapText="1"/>
    </xf>
    <xf numFmtId="0" fontId="30" fillId="24" borderId="1" xfId="0" applyFont="1" applyFill="1" applyBorder="1" applyAlignment="1">
      <alignment horizontal="center" vertical="center" wrapText="1"/>
    </xf>
    <xf numFmtId="0" fontId="30" fillId="24" borderId="2" xfId="0" applyFont="1" applyFill="1" applyBorder="1" applyAlignment="1">
      <alignment horizontal="center" vertical="center" wrapText="1"/>
    </xf>
    <xf numFmtId="0" fontId="21" fillId="0" borderId="5"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9"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54" xfId="0" applyFont="1" applyFill="1" applyBorder="1" applyAlignment="1" applyProtection="1">
      <alignment horizontal="left" vertical="center" wrapText="1"/>
    </xf>
    <xf numFmtId="0" fontId="3" fillId="0" borderId="57" xfId="0" applyFont="1" applyFill="1" applyBorder="1" applyAlignment="1" applyProtection="1">
      <alignment horizontal="left" vertical="center" wrapText="1"/>
    </xf>
    <xf numFmtId="0" fontId="3" fillId="0" borderId="58" xfId="0" applyFont="1" applyFill="1" applyBorder="1" applyAlignment="1" applyProtection="1">
      <alignment horizontal="left" vertical="center" wrapText="1"/>
    </xf>
    <xf numFmtId="0" fontId="3" fillId="0" borderId="42" xfId="0" applyFont="1" applyFill="1" applyBorder="1" applyAlignment="1" applyProtection="1">
      <alignment horizontal="left" vertical="center" wrapText="1"/>
    </xf>
    <xf numFmtId="0" fontId="3" fillId="16" borderId="6" xfId="0" applyFont="1" applyFill="1" applyBorder="1" applyAlignment="1" applyProtection="1">
      <alignment horizontal="center" vertical="center" wrapText="1"/>
    </xf>
    <xf numFmtId="0" fontId="3" fillId="20" borderId="41" xfId="0" applyFont="1" applyFill="1" applyBorder="1" applyAlignment="1" applyProtection="1">
      <alignment horizontal="center" vertical="center" wrapText="1"/>
    </xf>
    <xf numFmtId="0" fontId="3" fillId="24" borderId="1" xfId="0" applyFont="1" applyFill="1" applyBorder="1" applyAlignment="1">
      <alignment horizontal="center"/>
    </xf>
    <xf numFmtId="0" fontId="0" fillId="24" borderId="2" xfId="0" applyFill="1" applyBorder="1" applyAlignment="1">
      <alignment horizontal="center"/>
    </xf>
    <xf numFmtId="0" fontId="0" fillId="24" borderId="3" xfId="0" applyFill="1" applyBorder="1" applyAlignment="1">
      <alignment horizontal="center"/>
    </xf>
    <xf numFmtId="0" fontId="3" fillId="24" borderId="26" xfId="0" applyFont="1" applyFill="1" applyBorder="1" applyAlignment="1">
      <alignment horizontal="center" vertical="center" wrapText="1"/>
    </xf>
    <xf numFmtId="4" fontId="6" fillId="0" borderId="4" xfId="0" applyNumberFormat="1"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9" fontId="6" fillId="0" borderId="4" xfId="0" applyNumberFormat="1" applyFont="1" applyFill="1" applyBorder="1" applyAlignment="1" applyProtection="1">
      <alignment horizontal="center" vertical="center" wrapText="1"/>
    </xf>
    <xf numFmtId="0" fontId="5" fillId="24" borderId="28" xfId="0" applyFont="1" applyFill="1" applyBorder="1" applyAlignment="1">
      <alignment horizontal="center" vertical="center" wrapText="1"/>
    </xf>
    <xf numFmtId="0" fontId="5" fillId="24" borderId="30" xfId="0" applyFont="1" applyFill="1" applyBorder="1" applyAlignment="1">
      <alignment horizontal="center" vertical="center"/>
    </xf>
    <xf numFmtId="0" fontId="5" fillId="24" borderId="31" xfId="0" applyFont="1" applyFill="1" applyBorder="1" applyAlignment="1">
      <alignment horizontal="center" vertical="center"/>
    </xf>
    <xf numFmtId="0" fontId="5" fillId="24" borderId="36" xfId="0" applyFont="1" applyFill="1" applyBorder="1" applyAlignment="1">
      <alignment horizontal="center" vertical="center" wrapText="1"/>
    </xf>
    <xf numFmtId="0" fontId="5" fillId="24" borderId="20" xfId="0" applyFont="1" applyFill="1" applyBorder="1" applyAlignment="1">
      <alignment horizontal="center" vertical="center"/>
    </xf>
    <xf numFmtId="0" fontId="5" fillId="24" borderId="21" xfId="0" applyFont="1" applyFill="1" applyBorder="1" applyAlignment="1">
      <alignment horizontal="center" vertical="center"/>
    </xf>
    <xf numFmtId="0" fontId="0" fillId="0" borderId="3" xfId="0" applyBorder="1" applyAlignment="1">
      <alignment horizontal="left" vertical="center" wrapText="1"/>
    </xf>
    <xf numFmtId="0" fontId="7" fillId="4" borderId="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3" fillId="14" borderId="48" xfId="0" applyFont="1" applyFill="1" applyBorder="1" applyAlignment="1" applyProtection="1">
      <alignment horizontal="center" vertical="center" wrapText="1"/>
    </xf>
    <xf numFmtId="0" fontId="3" fillId="14" borderId="43" xfId="0" applyFont="1" applyFill="1" applyBorder="1" applyAlignment="1" applyProtection="1">
      <alignment horizontal="center" vertical="center" wrapText="1"/>
    </xf>
    <xf numFmtId="0" fontId="3" fillId="18" borderId="20" xfId="0" applyFont="1" applyFill="1" applyBorder="1" applyAlignment="1" applyProtection="1">
      <alignment horizontal="center" vertical="center" wrapText="1"/>
    </xf>
    <xf numFmtId="0" fontId="3" fillId="18" borderId="37" xfId="0" applyFont="1" applyFill="1" applyBorder="1" applyAlignment="1" applyProtection="1">
      <alignment horizontal="center" vertical="center" wrapText="1"/>
    </xf>
    <xf numFmtId="0" fontId="3" fillId="18" borderId="2" xfId="0" applyFont="1" applyFill="1" applyBorder="1" applyAlignment="1" applyProtection="1">
      <alignment horizontal="center" vertical="center" wrapText="1"/>
    </xf>
    <xf numFmtId="0" fontId="3" fillId="18" borderId="3" xfId="0" applyFont="1" applyFill="1" applyBorder="1" applyAlignment="1" applyProtection="1">
      <alignment horizontal="center" vertical="center" wrapText="1"/>
    </xf>
    <xf numFmtId="0" fontId="3" fillId="18" borderId="23" xfId="0" applyFont="1" applyFill="1" applyBorder="1" applyAlignment="1" applyProtection="1">
      <alignment horizontal="center" vertical="center" wrapText="1"/>
    </xf>
    <xf numFmtId="0" fontId="3" fillId="18" borderId="18" xfId="0" applyFont="1" applyFill="1" applyBorder="1" applyAlignment="1" applyProtection="1">
      <alignment horizontal="center" vertical="center" wrapText="1"/>
    </xf>
    <xf numFmtId="0" fontId="3" fillId="18" borderId="57" xfId="0" applyFont="1" applyFill="1" applyBorder="1" applyAlignment="1" applyProtection="1">
      <alignment horizontal="center" vertical="center" wrapText="1"/>
    </xf>
    <xf numFmtId="0" fontId="3" fillId="18" borderId="58" xfId="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5" fillId="4" borderId="1"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3" fillId="0" borderId="40"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6" fillId="0" borderId="12" xfId="0" applyFont="1" applyFill="1" applyBorder="1" applyAlignment="1">
      <alignment horizontal="center" vertical="center" wrapText="1"/>
    </xf>
    <xf numFmtId="0" fontId="6" fillId="18" borderId="6" xfId="0" applyFont="1" applyFill="1" applyBorder="1" applyAlignment="1">
      <alignment vertical="center" wrapText="1"/>
    </xf>
    <xf numFmtId="0" fontId="6" fillId="0" borderId="23" xfId="0" applyFont="1" applyFill="1" applyBorder="1" applyAlignment="1">
      <alignment horizontal="center" vertical="center" wrapText="1"/>
    </xf>
    <xf numFmtId="0" fontId="6" fillId="18" borderId="15" xfId="0" applyFont="1" applyFill="1" applyBorder="1" applyAlignment="1">
      <alignment horizontal="center" vertical="center" wrapText="1"/>
    </xf>
    <xf numFmtId="0" fontId="6" fillId="18" borderId="16" xfId="0" applyFont="1" applyFill="1" applyBorder="1" applyAlignment="1">
      <alignment horizontal="center" vertical="center" wrapText="1"/>
    </xf>
    <xf numFmtId="0" fontId="6" fillId="18" borderId="4" xfId="0" applyFont="1" applyFill="1" applyBorder="1" applyAlignment="1" applyProtection="1">
      <alignment horizontal="center" vertical="center" wrapText="1"/>
      <protection locked="0"/>
    </xf>
    <xf numFmtId="0" fontId="6" fillId="18" borderId="19"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3" fillId="0" borderId="4" xfId="0" applyFont="1" applyBorder="1" applyAlignment="1">
      <alignment horizontal="center"/>
    </xf>
    <xf numFmtId="0" fontId="3" fillId="0" borderId="26" xfId="0" applyFont="1" applyBorder="1" applyAlignment="1">
      <alignment horizontal="center"/>
    </xf>
    <xf numFmtId="0" fontId="6" fillId="0" borderId="4" xfId="0" applyFont="1" applyFill="1" applyBorder="1" applyAlignment="1" applyProtection="1">
      <alignment horizontal="center" vertical="center" wrapText="1"/>
      <protection locked="0"/>
    </xf>
    <xf numFmtId="0" fontId="6" fillId="0" borderId="26"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protection locked="0"/>
    </xf>
    <xf numFmtId="0" fontId="6" fillId="4" borderId="27" xfId="0" applyFont="1" applyFill="1" applyBorder="1" applyAlignment="1" applyProtection="1">
      <alignment horizontal="center" vertical="center" wrapText="1"/>
      <protection locked="0"/>
    </xf>
    <xf numFmtId="0" fontId="6" fillId="18" borderId="4" xfId="0" applyFont="1" applyFill="1" applyBorder="1" applyAlignment="1">
      <alignment vertical="center" wrapText="1"/>
    </xf>
    <xf numFmtId="0" fontId="6" fillId="18" borderId="33" xfId="0" applyFont="1" applyFill="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6" fillId="18" borderId="4" xfId="0" applyFont="1" applyFill="1" applyBorder="1" applyAlignment="1">
      <alignment horizontal="left" vertical="center" wrapText="1"/>
    </xf>
    <xf numFmtId="0" fontId="6" fillId="18" borderId="15" xfId="0" applyFont="1" applyFill="1" applyBorder="1" applyAlignment="1">
      <alignment vertical="center" wrapText="1"/>
    </xf>
    <xf numFmtId="0" fontId="7" fillId="0" borderId="15" xfId="0" applyFont="1" applyBorder="1" applyAlignment="1" applyProtection="1">
      <alignment horizontal="justify" vertical="center" wrapText="1"/>
      <protection locked="0"/>
    </xf>
    <xf numFmtId="0" fontId="7" fillId="0" borderId="16" xfId="0" applyFont="1" applyBorder="1" applyAlignment="1" applyProtection="1">
      <alignment horizontal="justify" vertical="center" wrapText="1"/>
      <protection locked="0"/>
    </xf>
    <xf numFmtId="0" fontId="6" fillId="18" borderId="36" xfId="0" applyFont="1" applyFill="1" applyBorder="1" applyAlignment="1">
      <alignment horizontal="center" vertical="center" wrapText="1"/>
    </xf>
    <xf numFmtId="0" fontId="6" fillId="18" borderId="37" xfId="0" applyFont="1" applyFill="1" applyBorder="1" applyAlignment="1">
      <alignment horizontal="center" vertical="center" wrapText="1"/>
    </xf>
    <xf numFmtId="0" fontId="7" fillId="0" borderId="26" xfId="0" applyFont="1" applyBorder="1" applyAlignment="1" applyProtection="1">
      <alignment horizontal="justify" vertical="center" wrapText="1"/>
      <protection locked="0"/>
    </xf>
    <xf numFmtId="0" fontId="7" fillId="0" borderId="27" xfId="0" applyFont="1" applyBorder="1" applyAlignment="1" applyProtection="1">
      <alignment horizontal="justify" vertical="center" wrapText="1"/>
      <protection locked="0"/>
    </xf>
    <xf numFmtId="0" fontId="6" fillId="18" borderId="6" xfId="0" applyFont="1" applyFill="1" applyBorder="1" applyAlignment="1">
      <alignment horizontal="center" vertical="center" wrapText="1"/>
    </xf>
    <xf numFmtId="0" fontId="6" fillId="4" borderId="6" xfId="0" quotePrefix="1"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42" xfId="0" applyFont="1" applyFill="1" applyBorder="1" applyAlignment="1" applyProtection="1">
      <alignment horizontal="center" vertical="center" wrapText="1"/>
      <protection locked="0"/>
    </xf>
    <xf numFmtId="0" fontId="6" fillId="18" borderId="14" xfId="0" applyFont="1" applyFill="1" applyBorder="1" applyAlignment="1">
      <alignment horizontal="center" vertical="center" wrapText="1"/>
    </xf>
    <xf numFmtId="0" fontId="7" fillId="0" borderId="4" xfId="0" applyFont="1" applyBorder="1" applyAlignment="1" applyProtection="1">
      <alignment horizontal="justify" vertical="center" wrapText="1"/>
      <protection locked="0"/>
    </xf>
    <xf numFmtId="0" fontId="7" fillId="0" borderId="19" xfId="0" applyFont="1" applyBorder="1" applyAlignment="1" applyProtection="1">
      <alignment horizontal="justify" vertical="center" wrapText="1"/>
      <protection locked="0"/>
    </xf>
    <xf numFmtId="0" fontId="3" fillId="0" borderId="12" xfId="0" applyFont="1" applyBorder="1" applyAlignment="1">
      <alignment horizontal="center"/>
    </xf>
    <xf numFmtId="0" fontId="12" fillId="15" borderId="14" xfId="0" applyFont="1" applyFill="1" applyBorder="1" applyAlignment="1">
      <alignment horizontal="center" vertical="center" wrapText="1"/>
    </xf>
    <xf numFmtId="0" fontId="12" fillId="15" borderId="15" xfId="0" applyFont="1" applyFill="1" applyBorder="1" applyAlignment="1">
      <alignment horizontal="center" vertical="center" wrapText="1"/>
    </xf>
    <xf numFmtId="0" fontId="12" fillId="15" borderId="16" xfId="0" applyFont="1" applyFill="1" applyBorder="1" applyAlignment="1">
      <alignment horizontal="center" vertical="center" wrapText="1"/>
    </xf>
    <xf numFmtId="0" fontId="5" fillId="14" borderId="14" xfId="0" applyFont="1" applyFill="1" applyBorder="1" applyAlignment="1" applyProtection="1">
      <alignment horizontal="center" vertical="center" wrapText="1"/>
    </xf>
    <xf numFmtId="0" fontId="5" fillId="14" borderId="15" xfId="0" applyFont="1" applyFill="1" applyBorder="1" applyAlignment="1" applyProtection="1">
      <alignment horizontal="center" vertical="center" wrapText="1"/>
    </xf>
    <xf numFmtId="0" fontId="5" fillId="14" borderId="16" xfId="0" applyFont="1" applyFill="1" applyBorder="1" applyAlignment="1" applyProtection="1">
      <alignment horizontal="center" vertical="center" wrapText="1"/>
    </xf>
    <xf numFmtId="0" fontId="0" fillId="14" borderId="15" xfId="0" applyFill="1" applyBorder="1" applyAlignment="1"/>
    <xf numFmtId="0" fontId="0" fillId="14" borderId="16" xfId="0" applyFill="1" applyBorder="1" applyAlignment="1"/>
    <xf numFmtId="0" fontId="6" fillId="18" borderId="26" xfId="0" applyFont="1" applyFill="1" applyBorder="1" applyAlignment="1">
      <alignment vertical="center" wrapText="1"/>
    </xf>
    <xf numFmtId="0" fontId="6" fillId="18" borderId="28" xfId="0" applyFont="1" applyFill="1" applyBorder="1" applyAlignment="1">
      <alignment horizontal="center" vertical="center" wrapText="1"/>
    </xf>
    <xf numFmtId="0" fontId="6" fillId="18" borderId="29" xfId="0" applyFont="1" applyFill="1" applyBorder="1" applyAlignment="1">
      <alignment horizontal="center" vertical="center" wrapText="1"/>
    </xf>
    <xf numFmtId="0" fontId="6" fillId="3"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19" xfId="0" applyFont="1" applyBorder="1" applyAlignment="1" applyProtection="1">
      <alignment horizontal="center" vertical="center" wrapText="1"/>
      <protection locked="0"/>
    </xf>
    <xf numFmtId="0" fontId="6" fillId="18" borderId="26" xfId="0" applyFont="1" applyFill="1" applyBorder="1" applyAlignment="1">
      <alignment horizontal="left"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0" fillId="0" borderId="4" xfId="0" applyBorder="1" applyAlignment="1"/>
    <xf numFmtId="0" fontId="0" fillId="0" borderId="19" xfId="0" applyBorder="1" applyAlignment="1"/>
    <xf numFmtId="0" fontId="3" fillId="0" borderId="19" xfId="0" applyFont="1" applyBorder="1" applyAlignment="1">
      <alignment horizontal="center"/>
    </xf>
    <xf numFmtId="0" fontId="3" fillId="0" borderId="27" xfId="0" applyFont="1" applyBorder="1" applyAlignment="1">
      <alignment horizontal="center"/>
    </xf>
    <xf numFmtId="0" fontId="6" fillId="18" borderId="15" xfId="0" applyFont="1" applyFill="1" applyBorder="1" applyAlignment="1">
      <alignment horizontal="left" vertical="center" wrapText="1"/>
    </xf>
    <xf numFmtId="0" fontId="6" fillId="0" borderId="19" xfId="0" applyFont="1" applyFill="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6" fillId="14" borderId="14"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6" fillId="14" borderId="25" xfId="0" applyFont="1" applyFill="1" applyBorder="1" applyAlignment="1">
      <alignment horizontal="center" vertical="center" wrapText="1"/>
    </xf>
    <xf numFmtId="0" fontId="6" fillId="0" borderId="27" xfId="0" applyFont="1" applyFill="1" applyBorder="1" applyAlignment="1" applyProtection="1">
      <alignment horizontal="center" vertical="center" wrapText="1"/>
      <protection locked="0"/>
    </xf>
    <xf numFmtId="0" fontId="6" fillId="18" borderId="15" xfId="0" applyFont="1" applyFill="1" applyBorder="1" applyAlignment="1">
      <alignment horizontal="center" wrapText="1"/>
    </xf>
    <xf numFmtId="0" fontId="6" fillId="18" borderId="16" xfId="0" applyFont="1" applyFill="1" applyBorder="1" applyAlignment="1">
      <alignment horizontal="center" wrapText="1"/>
    </xf>
    <xf numFmtId="0" fontId="6" fillId="18" borderId="1" xfId="0" applyFont="1" applyFill="1" applyBorder="1" applyAlignment="1">
      <alignment horizontal="left" vertical="center" wrapText="1"/>
    </xf>
    <xf numFmtId="0" fontId="6" fillId="18" borderId="3" xfId="0" applyFont="1" applyFill="1" applyBorder="1" applyAlignment="1">
      <alignment horizontal="left" vertical="center" wrapText="1"/>
    </xf>
    <xf numFmtId="0" fontId="3" fillId="4" borderId="5"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0" fontId="3" fillId="0" borderId="48"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3" fontId="3" fillId="4" borderId="5" xfId="0" applyNumberFormat="1" applyFont="1" applyFill="1" applyBorder="1" applyAlignment="1" applyProtection="1">
      <alignment horizontal="right" wrapText="1"/>
    </xf>
    <xf numFmtId="0" fontId="3" fillId="4" borderId="7" xfId="0" applyFont="1" applyFill="1" applyBorder="1" applyAlignment="1" applyProtection="1">
      <alignment horizontal="right" wrapText="1"/>
    </xf>
    <xf numFmtId="0" fontId="3" fillId="4" borderId="9" xfId="0"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wrapText="1"/>
    </xf>
    <xf numFmtId="0" fontId="3" fillId="4" borderId="54" xfId="0" applyFont="1" applyFill="1" applyBorder="1" applyAlignment="1" applyProtection="1">
      <alignment horizontal="center" vertical="center" wrapText="1"/>
    </xf>
    <xf numFmtId="0" fontId="3" fillId="4" borderId="58" xfId="0" applyFont="1" applyFill="1" applyBorder="1" applyAlignment="1" applyProtection="1">
      <alignment horizontal="center" vertical="center" wrapText="1"/>
    </xf>
    <xf numFmtId="0" fontId="3" fillId="4" borderId="4" xfId="0" applyFont="1" applyFill="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18" xfId="0" applyFont="1" applyFill="1" applyBorder="1" applyAlignment="1" applyProtection="1">
      <alignment horizontal="center" vertical="center" wrapText="1"/>
    </xf>
    <xf numFmtId="0" fontId="5" fillId="4" borderId="54" xfId="0" applyFont="1" applyFill="1" applyBorder="1" applyAlignment="1" applyProtection="1">
      <alignment horizontal="center" vertical="center" wrapText="1"/>
    </xf>
    <xf numFmtId="0" fontId="5" fillId="4" borderId="58" xfId="0" applyFont="1" applyFill="1" applyBorder="1" applyAlignment="1" applyProtection="1">
      <alignment horizontal="center" vertical="center" wrapText="1"/>
    </xf>
    <xf numFmtId="164" fontId="3" fillId="0" borderId="3" xfId="1" applyNumberFormat="1" applyFont="1" applyBorder="1" applyAlignment="1" applyProtection="1">
      <alignment horizontal="center"/>
      <protection locked="0"/>
    </xf>
    <xf numFmtId="0" fontId="3" fillId="0" borderId="4" xfId="0" applyFont="1" applyBorder="1" applyAlignment="1">
      <alignment horizontal="left"/>
    </xf>
    <xf numFmtId="3" fontId="3" fillId="0" borderId="4" xfId="0" applyNumberFormat="1" applyFont="1" applyBorder="1" applyAlignment="1">
      <alignment horizontal="center"/>
    </xf>
    <xf numFmtId="3" fontId="3" fillId="0" borderId="4" xfId="0" applyNumberFormat="1" applyFont="1" applyBorder="1" applyAlignment="1">
      <alignment horizontal="right"/>
    </xf>
    <xf numFmtId="164" fontId="3" fillId="0" borderId="4" xfId="1" applyNumberFormat="1" applyFont="1" applyBorder="1" applyAlignment="1" applyProtection="1">
      <alignment horizontal="center" wrapText="1"/>
      <protection locked="0"/>
    </xf>
    <xf numFmtId="164" fontId="3" fillId="0" borderId="4" xfId="1" applyNumberFormat="1" applyFont="1" applyBorder="1" applyAlignment="1">
      <alignment horizontal="left" vertical="center" wrapText="1"/>
    </xf>
    <xf numFmtId="0" fontId="3" fillId="0" borderId="22" xfId="1" applyNumberFormat="1" applyFont="1" applyBorder="1" applyAlignment="1">
      <alignment horizontal="left" vertical="center" wrapText="1"/>
    </xf>
    <xf numFmtId="0" fontId="3" fillId="0" borderId="42" xfId="1" applyNumberFormat="1" applyFont="1" applyBorder="1" applyAlignment="1">
      <alignment horizontal="left" vertical="center" wrapText="1"/>
    </xf>
    <xf numFmtId="0" fontId="3" fillId="0" borderId="47" xfId="1" applyNumberFormat="1" applyFont="1" applyBorder="1" applyAlignment="1">
      <alignment horizontal="left" vertical="center" wrapText="1"/>
    </xf>
    <xf numFmtId="0" fontId="12"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2" fillId="5" borderId="28" xfId="0" applyFont="1" applyFill="1" applyBorder="1" applyAlignment="1" applyProtection="1">
      <alignment horizontal="center" vertical="center" wrapText="1"/>
    </xf>
    <xf numFmtId="0" fontId="12" fillId="5" borderId="16" xfId="0" applyFont="1" applyFill="1" applyBorder="1" applyAlignment="1" applyProtection="1">
      <alignment horizontal="center" vertical="center" wrapText="1"/>
    </xf>
    <xf numFmtId="0" fontId="5" fillId="8" borderId="17" xfId="0" applyFont="1" applyFill="1" applyBorder="1" applyAlignment="1" applyProtection="1">
      <alignment horizontal="center" vertical="center" wrapText="1"/>
    </xf>
    <xf numFmtId="0" fontId="5" fillId="8" borderId="48"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9" xfId="0" applyFont="1" applyFill="1" applyBorder="1" applyAlignment="1" applyProtection="1">
      <alignment horizontal="center" vertical="center" wrapText="1"/>
    </xf>
    <xf numFmtId="0" fontId="5" fillId="8" borderId="18" xfId="0" applyFont="1" applyFill="1" applyBorder="1" applyAlignment="1" applyProtection="1">
      <alignment horizontal="center" vertical="center" wrapText="1"/>
    </xf>
    <xf numFmtId="0" fontId="5" fillId="8" borderId="10" xfId="0" applyFont="1" applyFill="1" applyBorder="1" applyAlignment="1" applyProtection="1">
      <alignment horizontal="center" vertical="center" wrapText="1"/>
    </xf>
    <xf numFmtId="0" fontId="5" fillId="8" borderId="24" xfId="0" applyFont="1" applyFill="1" applyBorder="1" applyAlignment="1" applyProtection="1">
      <alignment horizontal="center" vertical="center" wrapText="1"/>
    </xf>
    <xf numFmtId="0" fontId="5" fillId="8" borderId="4" xfId="0" applyFont="1" applyFill="1" applyBorder="1" applyAlignment="1" applyProtection="1">
      <alignment horizontal="center" vertical="center" wrapText="1"/>
    </xf>
    <xf numFmtId="0" fontId="5" fillId="8" borderId="19" xfId="0" applyFont="1" applyFill="1" applyBorder="1" applyAlignment="1" applyProtection="1">
      <alignment horizontal="center" vertical="center" wrapText="1"/>
    </xf>
    <xf numFmtId="0" fontId="5" fillId="8" borderId="22" xfId="0" applyFont="1" applyFill="1" applyBorder="1" applyAlignment="1" applyProtection="1">
      <alignment horizontal="center" vertical="center" wrapText="1"/>
    </xf>
    <xf numFmtId="164" fontId="3" fillId="0" borderId="9" xfId="1" applyNumberFormat="1" applyFont="1" applyBorder="1" applyAlignment="1" applyProtection="1">
      <alignment horizontal="center" vertical="center" wrapText="1"/>
      <protection locked="0"/>
    </xf>
    <xf numFmtId="164" fontId="3" fillId="0" borderId="18" xfId="1" applyNumberFormat="1" applyFont="1" applyBorder="1" applyAlignment="1" applyProtection="1">
      <alignment horizontal="center" vertical="center" wrapText="1"/>
      <protection locked="0"/>
    </xf>
    <xf numFmtId="164" fontId="3" fillId="0" borderId="10" xfId="1" applyNumberFormat="1" applyFont="1" applyBorder="1" applyAlignment="1" applyProtection="1">
      <alignment horizontal="center" vertical="center" wrapText="1"/>
      <protection locked="0"/>
    </xf>
    <xf numFmtId="164" fontId="3" fillId="0" borderId="24" xfId="1" applyNumberFormat="1" applyFont="1" applyBorder="1" applyAlignment="1" applyProtection="1">
      <alignment horizontal="center" vertical="center" wrapText="1"/>
      <protection locked="0"/>
    </xf>
    <xf numFmtId="164" fontId="3" fillId="0" borderId="54" xfId="1" applyNumberFormat="1" applyFont="1" applyBorder="1" applyAlignment="1" applyProtection="1">
      <alignment horizontal="center" vertical="center" wrapText="1"/>
      <protection locked="0"/>
    </xf>
    <xf numFmtId="164" fontId="3" fillId="0" borderId="58" xfId="1" applyNumberFormat="1" applyFont="1" applyBorder="1" applyAlignment="1" applyProtection="1">
      <alignment horizontal="center" vertical="center" wrapText="1"/>
      <protection locked="0"/>
    </xf>
    <xf numFmtId="164" fontId="3" fillId="0" borderId="4" xfId="1" applyNumberFormat="1" applyFont="1" applyBorder="1" applyAlignment="1" applyProtection="1">
      <alignment horizontal="center"/>
      <protection locked="0"/>
    </xf>
    <xf numFmtId="0" fontId="3" fillId="0" borderId="5" xfId="0" applyFont="1" applyBorder="1" applyAlignment="1">
      <alignment horizontal="center"/>
    </xf>
    <xf numFmtId="0" fontId="3" fillId="0" borderId="7" xfId="0" applyFont="1" applyBorder="1" applyAlignment="1">
      <alignment horizontal="center"/>
    </xf>
    <xf numFmtId="3" fontId="6" fillId="0" borderId="5" xfId="0" applyNumberFormat="1" applyFont="1" applyBorder="1" applyAlignment="1">
      <alignment horizontal="center"/>
    </xf>
    <xf numFmtId="3" fontId="6" fillId="0" borderId="7" xfId="0" applyNumberFormat="1" applyFont="1" applyBorder="1" applyAlignment="1">
      <alignment horizontal="center"/>
    </xf>
    <xf numFmtId="3" fontId="6" fillId="0" borderId="5" xfId="0" applyNumberFormat="1" applyFont="1" applyBorder="1" applyAlignment="1">
      <alignment horizontal="center" vertical="center"/>
    </xf>
    <xf numFmtId="3" fontId="6" fillId="0" borderId="7" xfId="0" applyNumberFormat="1" applyFont="1" applyBorder="1" applyAlignment="1">
      <alignment horizontal="center" vertical="center"/>
    </xf>
    <xf numFmtId="0" fontId="9" fillId="23" borderId="5" xfId="0" applyFont="1" applyFill="1" applyBorder="1" applyAlignment="1">
      <alignment horizontal="center" vertical="center" wrapText="1"/>
    </xf>
    <xf numFmtId="0" fontId="9" fillId="23" borderId="7" xfId="0" applyFont="1" applyFill="1" applyBorder="1" applyAlignment="1">
      <alignment horizontal="center" vertical="center" wrapText="1"/>
    </xf>
    <xf numFmtId="0" fontId="9" fillId="13" borderId="57" xfId="0" applyFont="1" applyFill="1" applyBorder="1" applyAlignment="1">
      <alignment horizontal="center" vertical="center"/>
    </xf>
    <xf numFmtId="0" fontId="9" fillId="23" borderId="4" xfId="0" applyFont="1" applyFill="1" applyBorder="1" applyAlignment="1">
      <alignment horizontal="center" vertical="center" wrapText="1"/>
    </xf>
    <xf numFmtId="0" fontId="9" fillId="23" borderId="1" xfId="0" applyFont="1" applyFill="1" applyBorder="1" applyAlignment="1">
      <alignment horizontal="center" vertical="center" wrapText="1"/>
    </xf>
    <xf numFmtId="0" fontId="9" fillId="23" borderId="2" xfId="0" applyFont="1" applyFill="1" applyBorder="1" applyAlignment="1">
      <alignment horizontal="center" vertical="center" wrapText="1"/>
    </xf>
    <xf numFmtId="0" fontId="9" fillId="23" borderId="3" xfId="0" applyFont="1" applyFill="1" applyBorder="1" applyAlignment="1">
      <alignment horizontal="center" vertical="center" wrapText="1"/>
    </xf>
  </cellXfs>
  <cellStyles count="3">
    <cellStyle name="Dziesiętny" xfId="1" builtinId="3"/>
    <cellStyle name="Dziesiętny 2" xfId="2"/>
    <cellStyle name="Normalny" xfId="0" builtinId="0"/>
  </cellStyles>
  <dxfs count="5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7" formatCode="&quot;pozostaw puste&quot;;&quot;pozostaw puste&quot;;&quot;pozostaw puste&quot;;&quot;pozostaw puste&quot;"/>
      <fill>
        <patternFill>
          <bgColor theme="0" tint="-4.9989318521683403E-2"/>
        </patternFill>
      </fill>
    </dxf>
    <dxf>
      <numFmt numFmtId="168" formatCode=";;;"/>
      <fill>
        <patternFill>
          <bgColor theme="0" tint="-0.14996795556505021"/>
        </patternFill>
      </fill>
    </dxf>
    <dxf>
      <fill>
        <patternFill>
          <bgColor theme="9" tint="0.79998168889431442"/>
        </patternFill>
      </fill>
    </dxf>
  </dxfs>
  <tableStyles count="0" defaultTableStyle="TableStyleMedium2" defaultPivotStyle="PivotStyleLight16"/>
  <colors>
    <mruColors>
      <color rgb="FFCCFFCC"/>
      <color rgb="FFFFFFCC"/>
      <color rgb="FFFFFFFF"/>
      <color rgb="FFFFFF99"/>
      <color rgb="FFC0C0C0"/>
      <color rgb="FF9EEF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row>
        <row r="3">
          <cell r="E3" t="str">
            <v>augustowski</v>
          </cell>
        </row>
        <row r="4">
          <cell r="E4" t="str">
            <v>bartoszycki</v>
          </cell>
        </row>
        <row r="5">
          <cell r="E5" t="str">
            <v>bełchatowski</v>
          </cell>
        </row>
        <row r="6">
          <cell r="E6" t="str">
            <v>będziński</v>
          </cell>
        </row>
        <row r="7">
          <cell r="E7" t="str">
            <v>bialski</v>
          </cell>
        </row>
        <row r="8">
          <cell r="E8" t="str">
            <v>m. Biała Podlaska</v>
          </cell>
        </row>
        <row r="9">
          <cell r="E9" t="str">
            <v>białobrzeski</v>
          </cell>
        </row>
        <row r="10">
          <cell r="E10" t="str">
            <v>białogardzki</v>
          </cell>
        </row>
        <row r="11">
          <cell r="E11" t="str">
            <v>białostocki</v>
          </cell>
        </row>
        <row r="12">
          <cell r="E12" t="str">
            <v>m. Białystok</v>
          </cell>
        </row>
        <row r="13">
          <cell r="E13" t="str">
            <v>bielski (podlaski)</v>
          </cell>
        </row>
        <row r="14">
          <cell r="E14" t="str">
            <v>bielski (śląski)</v>
          </cell>
        </row>
        <row r="15">
          <cell r="E15" t="str">
            <v>m. Bielsko-Biała</v>
          </cell>
        </row>
        <row r="16">
          <cell r="E16" t="str">
            <v>bieszczadzki</v>
          </cell>
        </row>
        <row r="17">
          <cell r="E17" t="str">
            <v>biłgorajski</v>
          </cell>
        </row>
        <row r="18">
          <cell r="E18" t="str">
            <v>bocheński</v>
          </cell>
        </row>
        <row r="19">
          <cell r="E19" t="str">
            <v>bolesławiecki</v>
          </cell>
        </row>
        <row r="20">
          <cell r="E20" t="str">
            <v>braniewski</v>
          </cell>
        </row>
        <row r="21">
          <cell r="E21" t="str">
            <v>brodnicki</v>
          </cell>
        </row>
        <row r="22">
          <cell r="E22" t="str">
            <v>brzeski (małopolski)</v>
          </cell>
        </row>
        <row r="23">
          <cell r="E23" t="str">
            <v>brzeski (opolski)</v>
          </cell>
        </row>
        <row r="24">
          <cell r="E24" t="str">
            <v>brzeziński</v>
          </cell>
        </row>
        <row r="25">
          <cell r="E25" t="str">
            <v>brzozowski</v>
          </cell>
        </row>
        <row r="26">
          <cell r="E26" t="str">
            <v>buski</v>
          </cell>
        </row>
        <row r="27">
          <cell r="E27" t="str">
            <v>bydgoski</v>
          </cell>
        </row>
        <row r="28">
          <cell r="E28" t="str">
            <v>m. Bydgoszcz</v>
          </cell>
        </row>
        <row r="29">
          <cell r="E29" t="str">
            <v>m. Bytom</v>
          </cell>
        </row>
        <row r="30">
          <cell r="E30" t="str">
            <v>bytowski</v>
          </cell>
        </row>
        <row r="31">
          <cell r="E31" t="str">
            <v>m. Chełm</v>
          </cell>
        </row>
        <row r="32">
          <cell r="E32" t="str">
            <v>chełmiński</v>
          </cell>
        </row>
        <row r="33">
          <cell r="E33" t="str">
            <v>chełmski</v>
          </cell>
        </row>
        <row r="34">
          <cell r="E34" t="str">
            <v>chodzieski</v>
          </cell>
        </row>
        <row r="35">
          <cell r="E35" t="str">
            <v>chojnicki</v>
          </cell>
        </row>
        <row r="36">
          <cell r="E36" t="str">
            <v>m. Chorzów</v>
          </cell>
        </row>
        <row r="37">
          <cell r="E37" t="str">
            <v>choszczeński</v>
          </cell>
        </row>
        <row r="38">
          <cell r="E38" t="str">
            <v>chrzanowski</v>
          </cell>
        </row>
        <row r="39">
          <cell r="E39" t="str">
            <v>ciechanowski</v>
          </cell>
        </row>
        <row r="40">
          <cell r="E40" t="str">
            <v>cieszyński</v>
          </cell>
        </row>
        <row r="41">
          <cell r="E41" t="str">
            <v>czarnkowsko-trzcianecki</v>
          </cell>
        </row>
        <row r="42">
          <cell r="E42" t="str">
            <v>m. Częstochowa</v>
          </cell>
        </row>
        <row r="43">
          <cell r="E43" t="str">
            <v>częstochowski</v>
          </cell>
        </row>
        <row r="44">
          <cell r="E44" t="str">
            <v>człuchowski</v>
          </cell>
        </row>
        <row r="45">
          <cell r="E45" t="str">
            <v>m. Dąbrowa Górnicza</v>
          </cell>
        </row>
        <row r="46">
          <cell r="E46" t="str">
            <v>dąbrowski</v>
          </cell>
        </row>
        <row r="47">
          <cell r="E47" t="str">
            <v>dębicki</v>
          </cell>
        </row>
        <row r="48">
          <cell r="E48" t="str">
            <v>drawski</v>
          </cell>
        </row>
        <row r="49">
          <cell r="E49" t="str">
            <v>działdowski</v>
          </cell>
        </row>
        <row r="50">
          <cell r="E50" t="str">
            <v>dzierżoniowski</v>
          </cell>
        </row>
        <row r="51">
          <cell r="E51" t="str">
            <v>m. Elbląg</v>
          </cell>
        </row>
        <row r="52">
          <cell r="E52" t="str">
            <v>elbląski</v>
          </cell>
        </row>
        <row r="53">
          <cell r="E53" t="str">
            <v>ełcki</v>
          </cell>
        </row>
        <row r="54">
          <cell r="E54" t="str">
            <v>garwoliński</v>
          </cell>
        </row>
        <row r="55">
          <cell r="E55" t="str">
            <v>m. Gdańsk</v>
          </cell>
        </row>
        <row r="56">
          <cell r="E56" t="str">
            <v>gdański</v>
          </cell>
        </row>
        <row r="57">
          <cell r="E57" t="str">
            <v>m. Gdynia</v>
          </cell>
        </row>
        <row r="58">
          <cell r="E58" t="str">
            <v>giżycki</v>
          </cell>
        </row>
        <row r="59">
          <cell r="E59" t="str">
            <v>m. Gliwice</v>
          </cell>
        </row>
        <row r="60">
          <cell r="E60" t="str">
            <v>gliwicki</v>
          </cell>
        </row>
        <row r="61">
          <cell r="E61" t="str">
            <v>głogowski</v>
          </cell>
        </row>
        <row r="62">
          <cell r="E62" t="str">
            <v>głubczycki</v>
          </cell>
        </row>
        <row r="63">
          <cell r="E63" t="str">
            <v>gnieźnieński</v>
          </cell>
        </row>
        <row r="64">
          <cell r="E64" t="str">
            <v>goleniowski</v>
          </cell>
        </row>
        <row r="65">
          <cell r="E65" t="str">
            <v>golubsko-dobrzyński</v>
          </cell>
        </row>
        <row r="66">
          <cell r="E66" t="str">
            <v>gołdapski</v>
          </cell>
        </row>
        <row r="67">
          <cell r="E67" t="str">
            <v>gorlicki</v>
          </cell>
        </row>
        <row r="68">
          <cell r="E68" t="str">
            <v>gorzowski</v>
          </cell>
        </row>
        <row r="69">
          <cell r="E69" t="str">
            <v>m. Gorzów Wielkopolski</v>
          </cell>
        </row>
        <row r="70">
          <cell r="E70" t="str">
            <v>gostyniński</v>
          </cell>
        </row>
        <row r="71">
          <cell r="E71" t="str">
            <v>gostyński</v>
          </cell>
        </row>
        <row r="72">
          <cell r="E72" t="str">
            <v>górowski</v>
          </cell>
        </row>
        <row r="73">
          <cell r="E73" t="str">
            <v>grajewski</v>
          </cell>
        </row>
        <row r="74">
          <cell r="E74" t="str">
            <v>grodziski (mazowiecki)</v>
          </cell>
        </row>
        <row r="75">
          <cell r="E75" t="str">
            <v>grodziski (wielkopolski)</v>
          </cell>
        </row>
        <row r="76">
          <cell r="E76" t="str">
            <v>grójecki</v>
          </cell>
        </row>
        <row r="77">
          <cell r="E77" t="str">
            <v>m. Grudziądz</v>
          </cell>
        </row>
        <row r="78">
          <cell r="E78" t="str">
            <v>grudziądzki</v>
          </cell>
        </row>
        <row r="79">
          <cell r="E79" t="str">
            <v>gryficki</v>
          </cell>
        </row>
        <row r="80">
          <cell r="E80" t="str">
            <v>gryfiński</v>
          </cell>
        </row>
        <row r="81">
          <cell r="E81" t="str">
            <v>hajnowski</v>
          </cell>
        </row>
        <row r="82">
          <cell r="E82" t="str">
            <v>hrubieszowski</v>
          </cell>
        </row>
        <row r="83">
          <cell r="E83" t="str">
            <v>iławski</v>
          </cell>
        </row>
        <row r="84">
          <cell r="E84" t="str">
            <v>inowrocławski</v>
          </cell>
        </row>
        <row r="85">
          <cell r="E85" t="str">
            <v>janowski</v>
          </cell>
        </row>
        <row r="86">
          <cell r="E86" t="str">
            <v>jarociński</v>
          </cell>
        </row>
        <row r="87">
          <cell r="E87" t="str">
            <v>jarosławski</v>
          </cell>
        </row>
        <row r="88">
          <cell r="E88" t="str">
            <v>jasielski</v>
          </cell>
        </row>
        <row r="89">
          <cell r="E89" t="str">
            <v>m. Jastrzębie-Zdrój</v>
          </cell>
        </row>
        <row r="90">
          <cell r="E90" t="str">
            <v>jaworski</v>
          </cell>
        </row>
        <row r="91">
          <cell r="E91" t="str">
            <v>m. Jaworzno</v>
          </cell>
        </row>
        <row r="92">
          <cell r="E92" t="str">
            <v>m. Jelenia Góra</v>
          </cell>
        </row>
        <row r="93">
          <cell r="E93" t="str">
            <v>jeleniogórski</v>
          </cell>
        </row>
        <row r="94">
          <cell r="E94" t="str">
            <v>jędrzejowski</v>
          </cell>
        </row>
        <row r="95">
          <cell r="E95" t="str">
            <v>kaliski</v>
          </cell>
        </row>
        <row r="96">
          <cell r="E96" t="str">
            <v>m. Kalisz</v>
          </cell>
        </row>
        <row r="97">
          <cell r="E97" t="str">
            <v>kamiennogórski</v>
          </cell>
        </row>
        <row r="98">
          <cell r="E98" t="str">
            <v>kamieński</v>
          </cell>
        </row>
        <row r="99">
          <cell r="E99" t="str">
            <v>kartuski</v>
          </cell>
        </row>
        <row r="100">
          <cell r="E100" t="str">
            <v>m. Katowice</v>
          </cell>
        </row>
        <row r="101">
          <cell r="E101" t="str">
            <v>kazimierski</v>
          </cell>
        </row>
        <row r="102">
          <cell r="E102" t="str">
            <v>kędzierzyńsko-kozielski</v>
          </cell>
        </row>
        <row r="103">
          <cell r="E103" t="str">
            <v>kępiński</v>
          </cell>
        </row>
        <row r="104">
          <cell r="E104" t="str">
            <v>kętrzyński</v>
          </cell>
        </row>
        <row r="105">
          <cell r="E105" t="str">
            <v>m. Kielce</v>
          </cell>
        </row>
        <row r="106">
          <cell r="E106" t="str">
            <v>kielecki</v>
          </cell>
        </row>
        <row r="107">
          <cell r="E107" t="str">
            <v>kluczborski</v>
          </cell>
        </row>
        <row r="108">
          <cell r="E108" t="str">
            <v>kłobucki</v>
          </cell>
        </row>
        <row r="109">
          <cell r="E109" t="str">
            <v>kłodzki</v>
          </cell>
        </row>
        <row r="110">
          <cell r="E110" t="str">
            <v>kolbuszowski</v>
          </cell>
        </row>
        <row r="111">
          <cell r="E111" t="str">
            <v>kolneński</v>
          </cell>
        </row>
        <row r="112">
          <cell r="E112" t="str">
            <v>kolski</v>
          </cell>
        </row>
        <row r="113">
          <cell r="E113" t="str">
            <v>kołobrzeski</v>
          </cell>
        </row>
        <row r="114">
          <cell r="E114" t="str">
            <v>konecki</v>
          </cell>
        </row>
        <row r="115">
          <cell r="E115" t="str">
            <v>m. Konin</v>
          </cell>
        </row>
        <row r="116">
          <cell r="E116" t="str">
            <v>koniński</v>
          </cell>
        </row>
        <row r="117">
          <cell r="E117" t="str">
            <v>m. Koszalin</v>
          </cell>
        </row>
        <row r="118">
          <cell r="E118" t="str">
            <v>koszaliński</v>
          </cell>
        </row>
        <row r="119">
          <cell r="E119" t="str">
            <v>kościański</v>
          </cell>
        </row>
        <row r="120">
          <cell r="E120" t="str">
            <v>kościerski</v>
          </cell>
        </row>
        <row r="121">
          <cell r="E121" t="str">
            <v>kozienicki</v>
          </cell>
        </row>
        <row r="122">
          <cell r="E122" t="str">
            <v>krakowski</v>
          </cell>
        </row>
        <row r="123">
          <cell r="E123" t="str">
            <v>m. Kraków</v>
          </cell>
        </row>
        <row r="124">
          <cell r="E124" t="str">
            <v>krapkowicki</v>
          </cell>
        </row>
        <row r="125">
          <cell r="E125" t="str">
            <v>krasnostawski</v>
          </cell>
        </row>
        <row r="126">
          <cell r="E126" t="str">
            <v>kraśnicki</v>
          </cell>
        </row>
        <row r="127">
          <cell r="E127" t="str">
            <v>m. Krosno</v>
          </cell>
        </row>
        <row r="128">
          <cell r="E128" t="str">
            <v>krośnieński (odrzański)</v>
          </cell>
        </row>
        <row r="129">
          <cell r="E129" t="str">
            <v>krośnieński (podkarpacki)</v>
          </cell>
        </row>
        <row r="130">
          <cell r="E130" t="str">
            <v>krotoszyński</v>
          </cell>
        </row>
        <row r="131">
          <cell r="E131" t="str">
            <v>kutnowski</v>
          </cell>
        </row>
        <row r="132">
          <cell r="E132" t="str">
            <v>kwidzyński</v>
          </cell>
        </row>
        <row r="133">
          <cell r="E133" t="str">
            <v>legionowski</v>
          </cell>
        </row>
        <row r="134">
          <cell r="E134" t="str">
            <v>m. Legnica</v>
          </cell>
        </row>
        <row r="135">
          <cell r="E135" t="str">
            <v>legnicki</v>
          </cell>
        </row>
        <row r="136">
          <cell r="E136" t="str">
            <v>leski</v>
          </cell>
        </row>
        <row r="137">
          <cell r="E137" t="str">
            <v>leszczyński</v>
          </cell>
        </row>
        <row r="138">
          <cell r="E138" t="str">
            <v>m. Leszno</v>
          </cell>
        </row>
        <row r="139">
          <cell r="E139" t="str">
            <v>leżajski</v>
          </cell>
        </row>
        <row r="140">
          <cell r="E140" t="str">
            <v>lęborski</v>
          </cell>
        </row>
        <row r="141">
          <cell r="E141" t="str">
            <v>lidzbarski</v>
          </cell>
        </row>
        <row r="142">
          <cell r="E142" t="str">
            <v>limanowski</v>
          </cell>
        </row>
        <row r="143">
          <cell r="E143" t="str">
            <v>lipnowski</v>
          </cell>
        </row>
        <row r="144">
          <cell r="E144" t="str">
            <v>lipski</v>
          </cell>
        </row>
        <row r="145">
          <cell r="E145" t="str">
            <v>lubaczowski</v>
          </cell>
        </row>
        <row r="146">
          <cell r="E146" t="str">
            <v>lubański</v>
          </cell>
        </row>
        <row r="147">
          <cell r="E147" t="str">
            <v>lubartowski</v>
          </cell>
        </row>
        <row r="148">
          <cell r="E148" t="str">
            <v>lubelski</v>
          </cell>
        </row>
        <row r="149">
          <cell r="E149" t="str">
            <v>lubiński</v>
          </cell>
        </row>
        <row r="150">
          <cell r="E150" t="str">
            <v>m. Lublin</v>
          </cell>
        </row>
        <row r="151">
          <cell r="E151" t="str">
            <v>lubliniecki</v>
          </cell>
        </row>
        <row r="152">
          <cell r="E152" t="str">
            <v>lwówecki</v>
          </cell>
        </row>
        <row r="153">
          <cell r="E153" t="str">
            <v>łańcucki</v>
          </cell>
        </row>
        <row r="154">
          <cell r="E154" t="str">
            <v>łaski</v>
          </cell>
        </row>
        <row r="155">
          <cell r="E155" t="str">
            <v>łęczycki</v>
          </cell>
        </row>
        <row r="156">
          <cell r="E156" t="str">
            <v>łęczyński</v>
          </cell>
        </row>
        <row r="157">
          <cell r="E157" t="str">
            <v>łobeski</v>
          </cell>
        </row>
        <row r="158">
          <cell r="E158" t="str">
            <v>m. Łomża</v>
          </cell>
        </row>
        <row r="159">
          <cell r="E159" t="str">
            <v>łomżyński</v>
          </cell>
        </row>
        <row r="160">
          <cell r="E160" t="str">
            <v>łosicki</v>
          </cell>
        </row>
        <row r="161">
          <cell r="E161" t="str">
            <v>łowicki</v>
          </cell>
        </row>
        <row r="162">
          <cell r="E162" t="str">
            <v>łódzki wschodni</v>
          </cell>
        </row>
        <row r="163">
          <cell r="E163" t="str">
            <v>m. Łódź</v>
          </cell>
        </row>
        <row r="164">
          <cell r="E164" t="str">
            <v>łukowski</v>
          </cell>
        </row>
        <row r="165">
          <cell r="E165" t="str">
            <v>makowski</v>
          </cell>
        </row>
        <row r="166">
          <cell r="E166" t="str">
            <v>malborski</v>
          </cell>
        </row>
        <row r="167">
          <cell r="E167" t="str">
            <v>miechowski</v>
          </cell>
        </row>
        <row r="168">
          <cell r="E168" t="str">
            <v>mielecki</v>
          </cell>
        </row>
        <row r="169">
          <cell r="E169" t="str">
            <v>międzychodzki</v>
          </cell>
        </row>
        <row r="170">
          <cell r="E170" t="str">
            <v>międzyrzecki</v>
          </cell>
        </row>
        <row r="171">
          <cell r="E171" t="str">
            <v>mikołowski</v>
          </cell>
        </row>
        <row r="172">
          <cell r="E172" t="str">
            <v>milicki</v>
          </cell>
        </row>
        <row r="173">
          <cell r="E173" t="str">
            <v>miński</v>
          </cell>
        </row>
        <row r="174">
          <cell r="E174" t="str">
            <v>mławski</v>
          </cell>
        </row>
        <row r="175">
          <cell r="E175" t="str">
            <v>mogileński</v>
          </cell>
        </row>
        <row r="176">
          <cell r="E176" t="str">
            <v>moniecki</v>
          </cell>
        </row>
        <row r="177">
          <cell r="E177" t="str">
            <v>mrągowski</v>
          </cell>
        </row>
        <row r="178">
          <cell r="E178" t="str">
            <v>m. Mysłowice</v>
          </cell>
        </row>
        <row r="179">
          <cell r="E179" t="str">
            <v>myszkowski</v>
          </cell>
        </row>
        <row r="180">
          <cell r="E180" t="str">
            <v>myślenicki</v>
          </cell>
        </row>
        <row r="181">
          <cell r="E181" t="str">
            <v>myśliborski</v>
          </cell>
        </row>
        <row r="182">
          <cell r="E182" t="str">
            <v>nakielski</v>
          </cell>
        </row>
        <row r="183">
          <cell r="E183" t="str">
            <v>namysłowski</v>
          </cell>
        </row>
        <row r="184">
          <cell r="E184" t="str">
            <v>nidzicki</v>
          </cell>
        </row>
        <row r="185">
          <cell r="E185" t="str">
            <v>niżański</v>
          </cell>
        </row>
        <row r="186">
          <cell r="E186" t="str">
            <v>nowodworski (gdański)</v>
          </cell>
        </row>
        <row r="187">
          <cell r="E187" t="str">
            <v>nowodworski (mazowiecki)</v>
          </cell>
        </row>
        <row r="188">
          <cell r="E188" t="str">
            <v>nowomiejski</v>
          </cell>
        </row>
        <row r="189">
          <cell r="E189" t="str">
            <v>nowosądecki</v>
          </cell>
        </row>
        <row r="190">
          <cell r="E190" t="str">
            <v>nowosolski</v>
          </cell>
        </row>
        <row r="191">
          <cell r="E191" t="str">
            <v>nowotarski</v>
          </cell>
        </row>
        <row r="192">
          <cell r="E192" t="str">
            <v>nowotomyski</v>
          </cell>
        </row>
        <row r="193">
          <cell r="E193" t="str">
            <v>m. Nowy Sącz</v>
          </cell>
        </row>
        <row r="194">
          <cell r="E194" t="str">
            <v>nyski</v>
          </cell>
        </row>
        <row r="195">
          <cell r="E195" t="str">
            <v>obornicki</v>
          </cell>
        </row>
        <row r="196">
          <cell r="E196" t="str">
            <v>olecki</v>
          </cell>
        </row>
        <row r="197">
          <cell r="E197" t="str">
            <v>oleski</v>
          </cell>
        </row>
        <row r="198">
          <cell r="E198" t="str">
            <v>oleśnicki</v>
          </cell>
        </row>
        <row r="199">
          <cell r="E199" t="str">
            <v>olkuski</v>
          </cell>
        </row>
        <row r="200">
          <cell r="E200" t="str">
            <v>m. Olsztyn</v>
          </cell>
        </row>
        <row r="201">
          <cell r="E201" t="str">
            <v>olsztyński</v>
          </cell>
        </row>
        <row r="202">
          <cell r="E202" t="str">
            <v>oławski</v>
          </cell>
        </row>
        <row r="203">
          <cell r="E203" t="str">
            <v>opatowski</v>
          </cell>
        </row>
        <row r="204">
          <cell r="E204" t="str">
            <v>opoczyński</v>
          </cell>
        </row>
        <row r="205">
          <cell r="E205" t="str">
            <v>m. Opole</v>
          </cell>
        </row>
        <row r="206">
          <cell r="E206" t="str">
            <v>opolski (lubelski)</v>
          </cell>
        </row>
        <row r="207">
          <cell r="E207" t="str">
            <v>opolski (śląski)</v>
          </cell>
        </row>
        <row r="208">
          <cell r="E208" t="str">
            <v>ostrołęcki</v>
          </cell>
        </row>
        <row r="209">
          <cell r="E209" t="str">
            <v>m. Ostrołęka</v>
          </cell>
        </row>
        <row r="210">
          <cell r="E210" t="str">
            <v>ostrowiecki</v>
          </cell>
        </row>
        <row r="211">
          <cell r="E211" t="str">
            <v>ostrowski (mazowiecki)</v>
          </cell>
        </row>
        <row r="212">
          <cell r="E212" t="str">
            <v>ostrowski (wielkopolski)</v>
          </cell>
        </row>
        <row r="213">
          <cell r="E213" t="str">
            <v>ostródzki</v>
          </cell>
        </row>
        <row r="214">
          <cell r="E214" t="str">
            <v>ostrzeszowski</v>
          </cell>
        </row>
        <row r="215">
          <cell r="E215" t="str">
            <v>oświęcimski</v>
          </cell>
        </row>
        <row r="216">
          <cell r="E216" t="str">
            <v>otwocki</v>
          </cell>
        </row>
        <row r="217">
          <cell r="E217" t="str">
            <v>pabianicki</v>
          </cell>
        </row>
        <row r="218">
          <cell r="E218" t="str">
            <v>pajęczański</v>
          </cell>
        </row>
        <row r="219">
          <cell r="E219" t="str">
            <v>parczewski</v>
          </cell>
        </row>
        <row r="220">
          <cell r="E220" t="str">
            <v>piaseczyński</v>
          </cell>
        </row>
        <row r="221">
          <cell r="E221" t="str">
            <v>m. Piekary Śląskie</v>
          </cell>
        </row>
        <row r="222">
          <cell r="E222" t="str">
            <v>pilski</v>
          </cell>
        </row>
        <row r="223">
          <cell r="E223" t="str">
            <v>pińczowski</v>
          </cell>
        </row>
        <row r="224">
          <cell r="E224" t="str">
            <v>piotrkowski</v>
          </cell>
        </row>
        <row r="225">
          <cell r="E225" t="str">
            <v>m. Piotrków Trybunalski</v>
          </cell>
        </row>
        <row r="226">
          <cell r="E226" t="str">
            <v>piski</v>
          </cell>
        </row>
        <row r="227">
          <cell r="E227" t="str">
            <v>pleszewski</v>
          </cell>
        </row>
        <row r="228">
          <cell r="E228" t="str">
            <v>m. Płock</v>
          </cell>
        </row>
        <row r="229">
          <cell r="E229" t="str">
            <v>płocki</v>
          </cell>
        </row>
        <row r="230">
          <cell r="E230" t="str">
            <v>płoński</v>
          </cell>
        </row>
        <row r="231">
          <cell r="E231" t="str">
            <v>poddębicki</v>
          </cell>
        </row>
        <row r="232">
          <cell r="E232" t="str">
            <v>policki</v>
          </cell>
        </row>
        <row r="233">
          <cell r="E233" t="str">
            <v>polkowicki</v>
          </cell>
        </row>
        <row r="234">
          <cell r="E234" t="str">
            <v>m. Poznań</v>
          </cell>
        </row>
        <row r="235">
          <cell r="E235" t="str">
            <v>poznański</v>
          </cell>
        </row>
        <row r="236">
          <cell r="E236" t="str">
            <v>proszowicki</v>
          </cell>
        </row>
        <row r="237">
          <cell r="E237" t="str">
            <v>prudnicki</v>
          </cell>
        </row>
        <row r="238">
          <cell r="E238" t="str">
            <v>pruszkowski</v>
          </cell>
        </row>
        <row r="239">
          <cell r="E239" t="str">
            <v>przasnyski</v>
          </cell>
        </row>
        <row r="240">
          <cell r="E240" t="str">
            <v>przemyski</v>
          </cell>
        </row>
        <row r="241">
          <cell r="E241" t="str">
            <v>m. Przemyśl</v>
          </cell>
        </row>
        <row r="242">
          <cell r="E242" t="str">
            <v>przeworski</v>
          </cell>
        </row>
        <row r="243">
          <cell r="E243" t="str">
            <v>przysuski</v>
          </cell>
        </row>
        <row r="244">
          <cell r="E244" t="str">
            <v>pszczyński</v>
          </cell>
        </row>
        <row r="245">
          <cell r="E245" t="str">
            <v>pucki</v>
          </cell>
        </row>
        <row r="246">
          <cell r="E246" t="str">
            <v>puławski</v>
          </cell>
        </row>
        <row r="247">
          <cell r="E247" t="str">
            <v>pułtuski</v>
          </cell>
        </row>
        <row r="248">
          <cell r="E248" t="str">
            <v>pyrzycki</v>
          </cell>
        </row>
        <row r="249">
          <cell r="E249" t="str">
            <v>raciborski</v>
          </cell>
        </row>
        <row r="250">
          <cell r="E250" t="str">
            <v>m. Radom</v>
          </cell>
        </row>
        <row r="251">
          <cell r="E251" t="str">
            <v>radomski</v>
          </cell>
        </row>
        <row r="252">
          <cell r="E252" t="str">
            <v>radomszczański</v>
          </cell>
        </row>
        <row r="253">
          <cell r="E253" t="str">
            <v>radziejowski</v>
          </cell>
        </row>
        <row r="254">
          <cell r="E254" t="str">
            <v>radzyński</v>
          </cell>
        </row>
        <row r="255">
          <cell r="E255" t="str">
            <v>rawicki</v>
          </cell>
        </row>
        <row r="256">
          <cell r="E256" t="str">
            <v>rawski</v>
          </cell>
        </row>
        <row r="257">
          <cell r="E257" t="str">
            <v>ropczycko-sędziszowski</v>
          </cell>
        </row>
        <row r="258">
          <cell r="E258" t="str">
            <v>m. Ruda Śląska</v>
          </cell>
        </row>
        <row r="259">
          <cell r="E259" t="str">
            <v>rybnicki</v>
          </cell>
        </row>
        <row r="260">
          <cell r="E260" t="str">
            <v>m. Rybnik</v>
          </cell>
        </row>
        <row r="261">
          <cell r="E261" t="str">
            <v>rycki</v>
          </cell>
        </row>
        <row r="262">
          <cell r="E262" t="str">
            <v>rypiński</v>
          </cell>
        </row>
        <row r="263">
          <cell r="E263" t="str">
            <v>rzeszowski</v>
          </cell>
        </row>
        <row r="264">
          <cell r="E264" t="str">
            <v>m. Rzeszów</v>
          </cell>
        </row>
        <row r="265">
          <cell r="E265" t="str">
            <v>sandomierski</v>
          </cell>
        </row>
        <row r="266">
          <cell r="E266" t="str">
            <v>sanocki</v>
          </cell>
        </row>
        <row r="267">
          <cell r="E267" t="str">
            <v>sejneński</v>
          </cell>
        </row>
        <row r="268">
          <cell r="E268" t="str">
            <v>sępoleński</v>
          </cell>
        </row>
        <row r="269">
          <cell r="E269" t="str">
            <v>m. Siedlce</v>
          </cell>
        </row>
        <row r="270">
          <cell r="E270" t="str">
            <v>siedlecki</v>
          </cell>
        </row>
        <row r="271">
          <cell r="E271" t="str">
            <v>m. Siemianowice Śląskie</v>
          </cell>
        </row>
        <row r="272">
          <cell r="E272" t="str">
            <v>siemiatycki</v>
          </cell>
        </row>
        <row r="273">
          <cell r="E273" t="str">
            <v>sieradzki</v>
          </cell>
        </row>
        <row r="274">
          <cell r="E274" t="str">
            <v>sierpecki</v>
          </cell>
        </row>
        <row r="275">
          <cell r="E275" t="str">
            <v>skarżyski</v>
          </cell>
        </row>
        <row r="276">
          <cell r="E276" t="str">
            <v>m. Skierniewice</v>
          </cell>
        </row>
        <row r="277">
          <cell r="E277" t="str">
            <v>skierniewicki</v>
          </cell>
        </row>
        <row r="278">
          <cell r="E278" t="str">
            <v>sławieński</v>
          </cell>
        </row>
        <row r="279">
          <cell r="E279" t="str">
            <v>słubicki</v>
          </cell>
        </row>
        <row r="280">
          <cell r="E280" t="str">
            <v>słupecki</v>
          </cell>
        </row>
        <row r="281">
          <cell r="E281" t="str">
            <v>m. Słupsk</v>
          </cell>
        </row>
        <row r="282">
          <cell r="E282" t="str">
            <v>słupski</v>
          </cell>
        </row>
        <row r="283">
          <cell r="E283" t="str">
            <v>sochaczewski</v>
          </cell>
        </row>
        <row r="284">
          <cell r="E284" t="str">
            <v>sokołowski</v>
          </cell>
        </row>
        <row r="285">
          <cell r="E285" t="str">
            <v>sokólski</v>
          </cell>
        </row>
        <row r="286">
          <cell r="E286" t="str">
            <v>m. Sopot</v>
          </cell>
        </row>
        <row r="287">
          <cell r="E287" t="str">
            <v>m. Sosnowiec</v>
          </cell>
        </row>
        <row r="288">
          <cell r="E288" t="str">
            <v>stalowowolski</v>
          </cell>
        </row>
        <row r="289">
          <cell r="E289" t="str">
            <v>starachowicki</v>
          </cell>
        </row>
        <row r="290">
          <cell r="E290" t="str">
            <v>stargardzki</v>
          </cell>
        </row>
        <row r="291">
          <cell r="E291" t="str">
            <v>starogardzki</v>
          </cell>
        </row>
        <row r="292">
          <cell r="E292" t="str">
            <v>staszowski</v>
          </cell>
        </row>
        <row r="293">
          <cell r="E293" t="str">
            <v>strzelecki</v>
          </cell>
        </row>
        <row r="294">
          <cell r="E294" t="str">
            <v>strzelecko-drezdenecki</v>
          </cell>
        </row>
        <row r="295">
          <cell r="E295" t="str">
            <v>strzeliński</v>
          </cell>
        </row>
        <row r="296">
          <cell r="E296" t="str">
            <v>strzyżowski</v>
          </cell>
        </row>
        <row r="297">
          <cell r="E297" t="str">
            <v>sulęciński</v>
          </cell>
        </row>
        <row r="298">
          <cell r="E298" t="str">
            <v>suski</v>
          </cell>
        </row>
        <row r="299">
          <cell r="E299" t="str">
            <v>suwalski</v>
          </cell>
        </row>
        <row r="300">
          <cell r="E300" t="str">
            <v>m. Suwałki</v>
          </cell>
        </row>
        <row r="301">
          <cell r="E301" t="str">
            <v>szamotulski</v>
          </cell>
        </row>
        <row r="302">
          <cell r="E302" t="str">
            <v>m. Szczecin</v>
          </cell>
        </row>
        <row r="303">
          <cell r="E303" t="str">
            <v>szczecinecki</v>
          </cell>
        </row>
        <row r="304">
          <cell r="E304" t="str">
            <v>szczycieński</v>
          </cell>
        </row>
        <row r="305">
          <cell r="E305" t="str">
            <v>sztumski</v>
          </cell>
        </row>
        <row r="306">
          <cell r="E306" t="str">
            <v>szydłowiecki</v>
          </cell>
        </row>
        <row r="307">
          <cell r="E307" t="str">
            <v>średzki (śląski)</v>
          </cell>
        </row>
        <row r="308">
          <cell r="E308" t="str">
            <v>średzki (wielkopolski)</v>
          </cell>
        </row>
        <row r="309">
          <cell r="E309" t="str">
            <v>śremski</v>
          </cell>
        </row>
        <row r="310">
          <cell r="E310" t="str">
            <v>świdnicki (lubelski)</v>
          </cell>
        </row>
        <row r="311">
          <cell r="E311" t="str">
            <v>świdnicki (śląski)</v>
          </cell>
        </row>
        <row r="312">
          <cell r="E312" t="str">
            <v>świdwiński</v>
          </cell>
        </row>
        <row r="313">
          <cell r="E313" t="str">
            <v>świebodziński</v>
          </cell>
        </row>
        <row r="314">
          <cell r="E314" t="str">
            <v>świecki</v>
          </cell>
        </row>
        <row r="315">
          <cell r="E315" t="str">
            <v>m. Świętochłowice</v>
          </cell>
        </row>
        <row r="316">
          <cell r="E316" t="str">
            <v>m. Świnoujście</v>
          </cell>
        </row>
        <row r="317">
          <cell r="E317" t="str">
            <v>m. Tarnobrzeg</v>
          </cell>
        </row>
        <row r="318">
          <cell r="E318" t="str">
            <v>tarnobrzeski</v>
          </cell>
        </row>
        <row r="319">
          <cell r="E319" t="str">
            <v>tarnogórski</v>
          </cell>
        </row>
        <row r="320">
          <cell r="E320" t="str">
            <v>tarnowski</v>
          </cell>
        </row>
        <row r="321">
          <cell r="E321" t="str">
            <v>m. Tarnów</v>
          </cell>
        </row>
        <row r="322">
          <cell r="E322" t="str">
            <v>tatrzański</v>
          </cell>
        </row>
        <row r="323">
          <cell r="E323" t="str">
            <v>tczewski</v>
          </cell>
        </row>
        <row r="324">
          <cell r="E324" t="str">
            <v>tomaszowski (lubelski)</v>
          </cell>
        </row>
        <row r="325">
          <cell r="E325" t="str">
            <v>tomaszowski (mazowiecki)</v>
          </cell>
        </row>
        <row r="326">
          <cell r="E326" t="str">
            <v>m. Toruń</v>
          </cell>
        </row>
        <row r="327">
          <cell r="E327" t="str">
            <v>toruński</v>
          </cell>
        </row>
        <row r="328">
          <cell r="E328" t="str">
            <v>trzebnicki</v>
          </cell>
        </row>
        <row r="329">
          <cell r="E329" t="str">
            <v>tucholski</v>
          </cell>
        </row>
        <row r="330">
          <cell r="E330" t="str">
            <v>turecki</v>
          </cell>
        </row>
        <row r="331">
          <cell r="E331" t="str">
            <v>m. Tychy</v>
          </cell>
        </row>
        <row r="332">
          <cell r="E332" t="str">
            <v>tyski</v>
          </cell>
        </row>
        <row r="333">
          <cell r="E333" t="str">
            <v>wadowicki</v>
          </cell>
        </row>
        <row r="334">
          <cell r="E334" t="str">
            <v>wałbrzyski</v>
          </cell>
        </row>
        <row r="335">
          <cell r="E335" t="str">
            <v>wałecki</v>
          </cell>
        </row>
        <row r="336">
          <cell r="E336" t="str">
            <v>m. Warszawa</v>
          </cell>
        </row>
        <row r="337">
          <cell r="E337" t="str">
            <v>warszawski zachodni</v>
          </cell>
        </row>
        <row r="338">
          <cell r="E338" t="str">
            <v>wąbrzeski</v>
          </cell>
        </row>
        <row r="339">
          <cell r="E339" t="str">
            <v>wągrowiecki</v>
          </cell>
        </row>
        <row r="340">
          <cell r="E340" t="str">
            <v>wejherowski</v>
          </cell>
        </row>
        <row r="341">
          <cell r="E341" t="str">
            <v>węgorzewski</v>
          </cell>
        </row>
        <row r="342">
          <cell r="E342" t="str">
            <v>węgrowski</v>
          </cell>
        </row>
        <row r="343">
          <cell r="E343" t="str">
            <v>wielicki</v>
          </cell>
        </row>
        <row r="344">
          <cell r="E344" t="str">
            <v>wieluński</v>
          </cell>
        </row>
        <row r="345">
          <cell r="E345" t="str">
            <v>wieruszowski</v>
          </cell>
        </row>
        <row r="346">
          <cell r="E346" t="str">
            <v>m. Włocławek</v>
          </cell>
        </row>
        <row r="347">
          <cell r="E347" t="str">
            <v>włocławski</v>
          </cell>
        </row>
        <row r="348">
          <cell r="E348" t="str">
            <v>włodawski</v>
          </cell>
        </row>
        <row r="349">
          <cell r="E349" t="str">
            <v>włoszczowski</v>
          </cell>
        </row>
        <row r="350">
          <cell r="E350" t="str">
            <v>wodzisławski</v>
          </cell>
        </row>
        <row r="351">
          <cell r="E351" t="str">
            <v>wolsztyński</v>
          </cell>
        </row>
        <row r="352">
          <cell r="E352" t="str">
            <v>wołomiński</v>
          </cell>
        </row>
        <row r="353">
          <cell r="E353" t="str">
            <v>wołowski</v>
          </cell>
        </row>
        <row r="354">
          <cell r="E354" t="str">
            <v>m. Wrocław</v>
          </cell>
        </row>
        <row r="355">
          <cell r="E355" t="str">
            <v>wrocławski</v>
          </cell>
        </row>
        <row r="356">
          <cell r="E356" t="str">
            <v>wrzesiński</v>
          </cell>
        </row>
        <row r="357">
          <cell r="E357" t="str">
            <v>wschowski</v>
          </cell>
        </row>
        <row r="358">
          <cell r="E358" t="str">
            <v>wysokomazowiecki</v>
          </cell>
        </row>
        <row r="359">
          <cell r="E359" t="str">
            <v>wyszkowski</v>
          </cell>
        </row>
        <row r="360">
          <cell r="E360" t="str">
            <v>m. Zabrze</v>
          </cell>
        </row>
        <row r="361">
          <cell r="E361" t="str">
            <v>zambrowski</v>
          </cell>
        </row>
        <row r="362">
          <cell r="E362" t="str">
            <v>zamojski</v>
          </cell>
        </row>
        <row r="363">
          <cell r="E363" t="str">
            <v>m. Zamość</v>
          </cell>
        </row>
        <row r="364">
          <cell r="E364" t="str">
            <v>zawierciański</v>
          </cell>
        </row>
        <row r="365">
          <cell r="E365" t="str">
            <v>ząbkowicki</v>
          </cell>
        </row>
        <row r="366">
          <cell r="E366" t="str">
            <v>zduńskowolski</v>
          </cell>
        </row>
        <row r="367">
          <cell r="E367" t="str">
            <v>zgierski</v>
          </cell>
        </row>
        <row r="368">
          <cell r="E368" t="str">
            <v>zgorzelecki</v>
          </cell>
        </row>
        <row r="369">
          <cell r="E369" t="str">
            <v>m. Zielona Góra</v>
          </cell>
        </row>
        <row r="370">
          <cell r="E370" t="str">
            <v>zielonogórski</v>
          </cell>
        </row>
        <row r="371">
          <cell r="E371" t="str">
            <v>złotoryjski</v>
          </cell>
        </row>
        <row r="372">
          <cell r="E372" t="str">
            <v>złotowski</v>
          </cell>
        </row>
        <row r="373">
          <cell r="E373" t="str">
            <v>zwoleński</v>
          </cell>
        </row>
        <row r="374">
          <cell r="E374" t="str">
            <v>żagański</v>
          </cell>
        </row>
        <row r="375">
          <cell r="E375" t="str">
            <v>żarski</v>
          </cell>
        </row>
        <row r="376">
          <cell r="E376" t="str">
            <v>żniński</v>
          </cell>
        </row>
        <row r="377">
          <cell r="E377" t="str">
            <v>m. Żory</v>
          </cell>
        </row>
        <row r="378">
          <cell r="E378" t="str">
            <v>żuromiński</v>
          </cell>
        </row>
        <row r="379">
          <cell r="E379" t="str">
            <v>żyrardowski</v>
          </cell>
        </row>
        <row r="380">
          <cell r="E380" t="str">
            <v>żywiecki</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AD469"/>
  <sheetViews>
    <sheetView tabSelected="1" view="pageBreakPreview" topLeftCell="D19" zoomScaleNormal="100" zoomScaleSheetLayoutView="100" workbookViewId="0">
      <selection activeCell="J29" sqref="J29"/>
    </sheetView>
  </sheetViews>
  <sheetFormatPr defaultRowHeight="12.75" x14ac:dyDescent="0.2"/>
  <cols>
    <col min="1" max="1" width="5.140625" style="1" customWidth="1"/>
    <col min="2" max="3" width="8.42578125" style="1" customWidth="1"/>
    <col min="4" max="4" width="13.42578125" style="1" customWidth="1"/>
    <col min="5" max="5" width="11.85546875" style="1" customWidth="1"/>
    <col min="6" max="6" width="15" style="1" customWidth="1"/>
    <col min="7" max="7" width="14.85546875" style="1" bestFit="1" customWidth="1"/>
    <col min="8" max="8" width="17.140625" style="1" customWidth="1"/>
    <col min="9" max="9" width="9.5703125" style="1" customWidth="1"/>
    <col min="10" max="10" width="15" style="1" customWidth="1"/>
    <col min="11" max="11" width="13" style="1" customWidth="1"/>
    <col min="12" max="12" width="11.140625" style="1" customWidth="1"/>
    <col min="13" max="13" width="12.7109375" style="1" customWidth="1"/>
    <col min="14" max="15" width="9.140625" style="1" customWidth="1"/>
    <col min="16" max="29" width="9.140625" style="1"/>
    <col min="30" max="31" width="0" style="1" hidden="1" customWidth="1"/>
    <col min="32" max="16384" width="9.140625" style="1"/>
  </cols>
  <sheetData>
    <row r="1" spans="1:30" ht="28.5" customHeight="1" x14ac:dyDescent="0.2">
      <c r="A1" s="314" t="s">
        <v>1052</v>
      </c>
      <c r="B1" s="315"/>
      <c r="C1" s="315"/>
      <c r="D1" s="315"/>
      <c r="E1" s="315"/>
      <c r="F1" s="315"/>
      <c r="G1" s="315"/>
      <c r="H1" s="315"/>
      <c r="I1" s="315"/>
      <c r="J1" s="316"/>
    </row>
    <row r="2" spans="1:30" ht="18" customHeight="1" thickBot="1" x14ac:dyDescent="0.25">
      <c r="A2" s="331" t="s">
        <v>177</v>
      </c>
      <c r="B2" s="332"/>
      <c r="C2" s="332"/>
      <c r="D2" s="332"/>
      <c r="E2" s="333"/>
      <c r="F2" s="334" t="s">
        <v>1565</v>
      </c>
      <c r="G2" s="335"/>
      <c r="H2" s="335"/>
      <c r="I2" s="335"/>
      <c r="J2" s="336"/>
    </row>
    <row r="3" spans="1:30" ht="6" customHeight="1" thickBot="1" x14ac:dyDescent="0.25">
      <c r="A3" s="324"/>
      <c r="B3" s="324"/>
      <c r="C3" s="324"/>
      <c r="D3" s="324"/>
      <c r="E3" s="324"/>
      <c r="F3" s="324"/>
      <c r="G3" s="324"/>
      <c r="H3" s="324"/>
      <c r="I3" s="324"/>
      <c r="J3" s="324"/>
    </row>
    <row r="4" spans="1:30" ht="13.5" customHeight="1" x14ac:dyDescent="0.2">
      <c r="A4" s="317" t="s">
        <v>4</v>
      </c>
      <c r="B4" s="318"/>
      <c r="C4" s="318"/>
      <c r="D4" s="318"/>
      <c r="E4" s="318"/>
      <c r="F4" s="318"/>
      <c r="G4" s="318"/>
      <c r="H4" s="318"/>
      <c r="I4" s="318"/>
      <c r="J4" s="319"/>
    </row>
    <row r="5" spans="1:30" ht="15" customHeight="1" x14ac:dyDescent="0.2">
      <c r="A5" s="325" t="s">
        <v>176</v>
      </c>
      <c r="B5" s="326"/>
      <c r="C5" s="326"/>
      <c r="D5" s="326"/>
      <c r="E5" s="327" t="s">
        <v>214</v>
      </c>
      <c r="F5" s="328"/>
      <c r="G5" s="328"/>
      <c r="H5" s="328"/>
      <c r="I5" s="328"/>
      <c r="J5" s="329"/>
    </row>
    <row r="6" spans="1:30" ht="51" customHeight="1" x14ac:dyDescent="0.2">
      <c r="A6" s="325" t="s">
        <v>236</v>
      </c>
      <c r="B6" s="326"/>
      <c r="C6" s="326"/>
      <c r="D6" s="326"/>
      <c r="E6" s="310" t="s">
        <v>1630</v>
      </c>
      <c r="F6" s="310"/>
      <c r="G6" s="310"/>
      <c r="H6" s="310"/>
      <c r="I6" s="310"/>
      <c r="J6" s="330"/>
    </row>
    <row r="7" spans="1:30" ht="61.5" customHeight="1" thickBot="1" x14ac:dyDescent="0.25">
      <c r="A7" s="320" t="s">
        <v>33</v>
      </c>
      <c r="B7" s="321"/>
      <c r="C7" s="321"/>
      <c r="D7" s="321"/>
      <c r="E7" s="322" t="s">
        <v>1053</v>
      </c>
      <c r="F7" s="322"/>
      <c r="G7" s="322"/>
      <c r="H7" s="322"/>
      <c r="I7" s="322"/>
      <c r="J7" s="323"/>
    </row>
    <row r="8" spans="1:30" s="7" customFormat="1" ht="6" customHeight="1" thickBot="1" x14ac:dyDescent="0.25">
      <c r="A8" s="363"/>
      <c r="B8" s="363"/>
      <c r="C8" s="363"/>
      <c r="D8" s="363"/>
      <c r="E8" s="363"/>
      <c r="F8" s="363"/>
      <c r="G8" s="363"/>
      <c r="H8" s="363"/>
      <c r="I8" s="363"/>
      <c r="J8" s="363"/>
    </row>
    <row r="9" spans="1:30" s="7" customFormat="1" ht="14.25" customHeight="1" x14ac:dyDescent="0.2">
      <c r="A9" s="337" t="s">
        <v>35</v>
      </c>
      <c r="B9" s="338"/>
      <c r="C9" s="338"/>
      <c r="D9" s="338"/>
      <c r="E9" s="338"/>
      <c r="F9" s="338"/>
      <c r="G9" s="338"/>
      <c r="H9" s="338"/>
      <c r="I9" s="338"/>
      <c r="J9" s="339"/>
    </row>
    <row r="10" spans="1:30" ht="30" customHeight="1" x14ac:dyDescent="0.2">
      <c r="A10" s="371" t="s">
        <v>1535</v>
      </c>
      <c r="B10" s="340" t="s">
        <v>36</v>
      </c>
      <c r="C10" s="340"/>
      <c r="D10" s="342" t="s">
        <v>11</v>
      </c>
      <c r="E10" s="351" t="s">
        <v>37</v>
      </c>
      <c r="F10" s="352"/>
      <c r="G10" s="340" t="s">
        <v>5</v>
      </c>
      <c r="H10" s="340"/>
      <c r="I10" s="340" t="s">
        <v>40</v>
      </c>
      <c r="J10" s="341"/>
    </row>
    <row r="11" spans="1:30" ht="21.75" customHeight="1" x14ac:dyDescent="0.2">
      <c r="A11" s="372"/>
      <c r="B11" s="342"/>
      <c r="C11" s="342"/>
      <c r="D11" s="350"/>
      <c r="E11" s="353"/>
      <c r="F11" s="354"/>
      <c r="G11" s="30" t="s">
        <v>38</v>
      </c>
      <c r="H11" s="30" t="s">
        <v>39</v>
      </c>
      <c r="I11" s="342"/>
      <c r="J11" s="343"/>
    </row>
    <row r="12" spans="1:30" ht="20.25" customHeight="1" x14ac:dyDescent="0.45">
      <c r="A12" s="375" t="s">
        <v>178</v>
      </c>
      <c r="B12" s="365" t="s">
        <v>1626</v>
      </c>
      <c r="C12" s="366"/>
      <c r="D12" s="84" t="s">
        <v>111</v>
      </c>
      <c r="E12" s="344" t="s">
        <v>1054</v>
      </c>
      <c r="F12" s="345"/>
      <c r="G12" s="348">
        <v>21200000</v>
      </c>
      <c r="H12" s="348">
        <v>3741176.46</v>
      </c>
      <c r="I12" s="355" t="s">
        <v>1518</v>
      </c>
      <c r="J12" s="356"/>
      <c r="K12" s="79"/>
      <c r="L12" s="79"/>
      <c r="M12" s="79"/>
      <c r="N12" s="79"/>
      <c r="O12" s="78"/>
      <c r="P12" s="78"/>
      <c r="Q12" s="78"/>
      <c r="R12" s="78"/>
      <c r="S12" s="78"/>
      <c r="T12" s="78"/>
      <c r="AD12" s="82" t="s">
        <v>265</v>
      </c>
    </row>
    <row r="13" spans="1:30" ht="18.75" customHeight="1" x14ac:dyDescent="0.45">
      <c r="A13" s="376"/>
      <c r="B13" s="369"/>
      <c r="C13" s="370"/>
      <c r="D13" s="84" t="s">
        <v>112</v>
      </c>
      <c r="E13" s="346"/>
      <c r="F13" s="347"/>
      <c r="G13" s="349"/>
      <c r="H13" s="349"/>
      <c r="I13" s="357"/>
      <c r="J13" s="358"/>
      <c r="K13" s="79"/>
      <c r="L13" s="79"/>
      <c r="M13" s="79"/>
      <c r="N13" s="79"/>
      <c r="O13" s="78"/>
      <c r="P13" s="78"/>
      <c r="Q13" s="78"/>
      <c r="R13" s="78"/>
      <c r="S13" s="78"/>
      <c r="T13" s="78"/>
      <c r="AD13" s="82"/>
    </row>
    <row r="14" spans="1:30" ht="62.25" customHeight="1" x14ac:dyDescent="0.45">
      <c r="A14" s="195" t="s">
        <v>179</v>
      </c>
      <c r="B14" s="310" t="s">
        <v>1533</v>
      </c>
      <c r="C14" s="310"/>
      <c r="D14" s="84" t="s">
        <v>90</v>
      </c>
      <c r="E14" s="310" t="s">
        <v>1531</v>
      </c>
      <c r="F14" s="310"/>
      <c r="G14" s="148">
        <v>9328000</v>
      </c>
      <c r="H14" s="148">
        <v>1646117.65</v>
      </c>
      <c r="I14" s="312" t="s">
        <v>1519</v>
      </c>
      <c r="J14" s="312"/>
      <c r="K14" s="79"/>
      <c r="L14" s="79"/>
      <c r="M14" s="79"/>
      <c r="N14" s="79"/>
      <c r="O14" s="78"/>
      <c r="P14" s="78"/>
      <c r="Q14" s="78"/>
      <c r="R14" s="78"/>
      <c r="S14" s="78"/>
      <c r="T14" s="78"/>
      <c r="AD14" s="82"/>
    </row>
    <row r="15" spans="1:30" ht="47.25" customHeight="1" x14ac:dyDescent="0.45">
      <c r="A15" s="195" t="s">
        <v>179</v>
      </c>
      <c r="B15" s="310" t="s">
        <v>1534</v>
      </c>
      <c r="C15" s="310"/>
      <c r="D15" s="200" t="s">
        <v>88</v>
      </c>
      <c r="E15" s="310" t="s">
        <v>1056</v>
      </c>
      <c r="F15" s="310"/>
      <c r="G15" s="148">
        <v>9179600</v>
      </c>
      <c r="H15" s="148">
        <v>1619929.41</v>
      </c>
      <c r="I15" s="312" t="s">
        <v>1686</v>
      </c>
      <c r="J15" s="312"/>
      <c r="K15" s="79"/>
      <c r="L15" s="79"/>
      <c r="M15" s="79"/>
      <c r="N15" s="79"/>
      <c r="O15" s="78"/>
      <c r="P15" s="78"/>
      <c r="Q15" s="78"/>
      <c r="R15" s="78"/>
      <c r="S15" s="78"/>
      <c r="T15" s="78"/>
      <c r="AD15" s="82"/>
    </row>
    <row r="16" spans="1:30" ht="51" customHeight="1" x14ac:dyDescent="0.45">
      <c r="A16" s="230" t="s">
        <v>179</v>
      </c>
      <c r="B16" s="327" t="s">
        <v>1627</v>
      </c>
      <c r="C16" s="378"/>
      <c r="D16" s="225" t="s">
        <v>87</v>
      </c>
      <c r="E16" s="327" t="s">
        <v>1506</v>
      </c>
      <c r="F16" s="377"/>
      <c r="G16" s="148">
        <v>3710000</v>
      </c>
      <c r="H16" s="227">
        <v>654705.88</v>
      </c>
      <c r="I16" s="361" t="s">
        <v>1519</v>
      </c>
      <c r="J16" s="362"/>
      <c r="K16" s="79"/>
      <c r="L16" s="79"/>
      <c r="M16" s="79"/>
      <c r="N16" s="79"/>
      <c r="O16" s="78"/>
      <c r="P16" s="78"/>
      <c r="Q16" s="78"/>
      <c r="R16" s="78"/>
      <c r="S16" s="78"/>
      <c r="T16" s="78"/>
      <c r="AD16" s="82"/>
    </row>
    <row r="17" spans="1:30" ht="39" customHeight="1" x14ac:dyDescent="0.45">
      <c r="A17" s="364" t="s">
        <v>180</v>
      </c>
      <c r="B17" s="365" t="s">
        <v>1628</v>
      </c>
      <c r="C17" s="366"/>
      <c r="D17" s="226" t="s">
        <v>98</v>
      </c>
      <c r="E17" s="373" t="s">
        <v>1400</v>
      </c>
      <c r="F17" s="374"/>
      <c r="G17" s="359">
        <v>43594386.799999997</v>
      </c>
      <c r="H17" s="359">
        <v>7693127.0800000001</v>
      </c>
      <c r="I17" s="357" t="s">
        <v>1519</v>
      </c>
      <c r="J17" s="358"/>
      <c r="K17" s="173"/>
      <c r="L17" s="172"/>
      <c r="M17" s="166"/>
      <c r="N17" s="79"/>
      <c r="O17" s="78"/>
      <c r="P17" s="78"/>
      <c r="Q17" s="78"/>
      <c r="R17" s="78"/>
      <c r="S17" s="78"/>
      <c r="T17" s="78"/>
      <c r="AD17" s="82"/>
    </row>
    <row r="18" spans="1:30" ht="39" customHeight="1" x14ac:dyDescent="0.45">
      <c r="A18" s="364"/>
      <c r="B18" s="367"/>
      <c r="C18" s="368"/>
      <c r="D18" s="193" t="s">
        <v>99</v>
      </c>
      <c r="E18" s="381" t="s">
        <v>1400</v>
      </c>
      <c r="F18" s="382"/>
      <c r="G18" s="360"/>
      <c r="H18" s="360"/>
      <c r="I18" s="379" t="s">
        <v>1519</v>
      </c>
      <c r="J18" s="380"/>
      <c r="K18" s="173"/>
      <c r="L18" s="172"/>
      <c r="M18" s="166"/>
      <c r="N18" s="79"/>
      <c r="O18" s="78"/>
      <c r="P18" s="78"/>
      <c r="Q18" s="78"/>
      <c r="R18" s="78"/>
      <c r="S18" s="78"/>
      <c r="T18" s="78"/>
      <c r="AD18" s="82"/>
    </row>
    <row r="19" spans="1:30" ht="45.75" customHeight="1" x14ac:dyDescent="0.45">
      <c r="A19" s="364"/>
      <c r="B19" s="369"/>
      <c r="C19" s="370"/>
      <c r="D19" s="285" t="s">
        <v>101</v>
      </c>
      <c r="E19" s="306" t="s">
        <v>1400</v>
      </c>
      <c r="F19" s="306"/>
      <c r="G19" s="294">
        <v>8904000</v>
      </c>
      <c r="H19" s="294">
        <v>1571294</v>
      </c>
      <c r="I19" s="307" t="s">
        <v>1519</v>
      </c>
      <c r="J19" s="308"/>
      <c r="K19" s="172"/>
      <c r="L19" s="172"/>
      <c r="M19" s="166"/>
      <c r="N19" s="79"/>
      <c r="O19" s="78"/>
      <c r="P19" s="78"/>
      <c r="Q19" s="78"/>
      <c r="R19" s="78"/>
      <c r="S19" s="78"/>
      <c r="T19" s="78"/>
      <c r="AD19" s="82"/>
    </row>
    <row r="20" spans="1:30" ht="77.25" customHeight="1" x14ac:dyDescent="0.25">
      <c r="A20" s="98" t="s">
        <v>181</v>
      </c>
      <c r="B20" s="310" t="s">
        <v>1536</v>
      </c>
      <c r="C20" s="310"/>
      <c r="D20" s="29" t="s">
        <v>87</v>
      </c>
      <c r="E20" s="310" t="s">
        <v>1532</v>
      </c>
      <c r="F20" s="310"/>
      <c r="G20" s="222">
        <v>9540000</v>
      </c>
      <c r="H20" s="222">
        <v>1683529.41</v>
      </c>
      <c r="I20" s="312" t="s">
        <v>1520</v>
      </c>
      <c r="J20" s="312"/>
      <c r="K20" s="78"/>
      <c r="AD20" s="82" t="s">
        <v>265</v>
      </c>
    </row>
    <row r="21" spans="1:30" ht="57.75" customHeight="1" x14ac:dyDescent="0.25">
      <c r="A21" s="98" t="s">
        <v>181</v>
      </c>
      <c r="B21" s="310" t="s">
        <v>1537</v>
      </c>
      <c r="C21" s="310"/>
      <c r="D21" s="29" t="s">
        <v>103</v>
      </c>
      <c r="E21" s="310" t="s">
        <v>1061</v>
      </c>
      <c r="F21" s="310"/>
      <c r="G21" s="223">
        <v>11660000</v>
      </c>
      <c r="H21" s="223">
        <v>2057647.06</v>
      </c>
      <c r="I21" s="312" t="s">
        <v>1558</v>
      </c>
      <c r="J21" s="312"/>
      <c r="K21" s="78"/>
      <c r="AD21" s="82" t="s">
        <v>265</v>
      </c>
    </row>
    <row r="22" spans="1:30" ht="53.25" customHeight="1" x14ac:dyDescent="0.25">
      <c r="A22" s="98" t="s">
        <v>181</v>
      </c>
      <c r="B22" s="310" t="s">
        <v>1538</v>
      </c>
      <c r="C22" s="310"/>
      <c r="D22" s="29" t="s">
        <v>104</v>
      </c>
      <c r="E22" s="310" t="s">
        <v>1173</v>
      </c>
      <c r="F22" s="310"/>
      <c r="G22" s="223">
        <v>29680000</v>
      </c>
      <c r="H22" s="223">
        <v>5237647.0599999996</v>
      </c>
      <c r="I22" s="312" t="s">
        <v>1518</v>
      </c>
      <c r="J22" s="312"/>
      <c r="K22" s="78"/>
      <c r="AD22" s="82" t="s">
        <v>265</v>
      </c>
    </row>
    <row r="23" spans="1:30" ht="51.75" customHeight="1" x14ac:dyDescent="0.25">
      <c r="A23" s="285" t="s">
        <v>181</v>
      </c>
      <c r="B23" s="311" t="s">
        <v>1629</v>
      </c>
      <c r="C23" s="311"/>
      <c r="D23" s="286" t="s">
        <v>103</v>
      </c>
      <c r="E23" s="311" t="s">
        <v>1061</v>
      </c>
      <c r="F23" s="311"/>
      <c r="G23" s="287">
        <v>8480000</v>
      </c>
      <c r="H23" s="287">
        <v>1496471</v>
      </c>
      <c r="I23" s="313" t="s">
        <v>1519</v>
      </c>
      <c r="J23" s="313"/>
      <c r="AD23" s="82" t="s">
        <v>265</v>
      </c>
    </row>
    <row r="24" spans="1:30" ht="6" customHeight="1" thickBot="1" x14ac:dyDescent="0.25"/>
    <row r="25" spans="1:30" ht="15" customHeight="1" x14ac:dyDescent="0.2">
      <c r="E25" s="297" t="s">
        <v>1703</v>
      </c>
      <c r="F25" s="298"/>
      <c r="G25" s="298"/>
      <c r="H25" s="299"/>
    </row>
    <row r="26" spans="1:30" ht="15" customHeight="1" x14ac:dyDescent="0.2">
      <c r="E26" s="300"/>
      <c r="F26" s="301"/>
      <c r="G26" s="301"/>
      <c r="H26" s="302"/>
    </row>
    <row r="27" spans="1:30" ht="15" customHeight="1" x14ac:dyDescent="0.2">
      <c r="E27" s="300"/>
      <c r="F27" s="301"/>
      <c r="G27" s="301"/>
      <c r="H27" s="302"/>
    </row>
    <row r="28" spans="1:30" ht="15" customHeight="1" x14ac:dyDescent="0.2">
      <c r="E28" s="300"/>
      <c r="F28" s="301"/>
      <c r="G28" s="301"/>
      <c r="H28" s="302"/>
    </row>
    <row r="29" spans="1:30" ht="15" customHeight="1" x14ac:dyDescent="0.2">
      <c r="E29" s="300"/>
      <c r="F29" s="301"/>
      <c r="G29" s="301"/>
      <c r="H29" s="302"/>
    </row>
    <row r="30" spans="1:30" ht="30.75" customHeight="1" thickBot="1" x14ac:dyDescent="0.25">
      <c r="E30" s="303"/>
      <c r="F30" s="304"/>
      <c r="G30" s="304"/>
      <c r="H30" s="305"/>
    </row>
    <row r="31" spans="1:30" ht="7.5" customHeight="1" x14ac:dyDescent="0.2"/>
    <row r="32" spans="1:30" ht="12.75" customHeight="1" x14ac:dyDescent="0.2">
      <c r="E32" s="309" t="s">
        <v>227</v>
      </c>
      <c r="F32" s="309"/>
      <c r="G32" s="309"/>
      <c r="H32" s="309"/>
    </row>
    <row r="33" spans="5:8" x14ac:dyDescent="0.2">
      <c r="E33" s="309"/>
      <c r="F33" s="309"/>
      <c r="G33" s="309"/>
      <c r="H33" s="309"/>
    </row>
    <row r="34" spans="5:8" x14ac:dyDescent="0.2">
      <c r="E34" s="309"/>
      <c r="F34" s="309"/>
      <c r="G34" s="309"/>
      <c r="H34" s="309"/>
    </row>
    <row r="89" spans="7:11" x14ac:dyDescent="0.2">
      <c r="K89" s="24"/>
    </row>
    <row r="90" spans="7:11" hidden="1" x14ac:dyDescent="0.2">
      <c r="K90" s="24"/>
    </row>
    <row r="91" spans="7:11" ht="15" hidden="1" x14ac:dyDescent="0.25">
      <c r="G91" t="s">
        <v>268</v>
      </c>
      <c r="H91" s="83" t="s">
        <v>647</v>
      </c>
      <c r="K91" s="25" t="s">
        <v>223</v>
      </c>
    </row>
    <row r="92" spans="7:11" ht="15" hidden="1" x14ac:dyDescent="0.25">
      <c r="G92" t="s">
        <v>269</v>
      </c>
      <c r="H92" s="83" t="s">
        <v>648</v>
      </c>
      <c r="K92" s="25" t="s">
        <v>224</v>
      </c>
    </row>
    <row r="93" spans="7:11" ht="15" hidden="1" x14ac:dyDescent="0.25">
      <c r="G93" t="s">
        <v>270</v>
      </c>
      <c r="H93" s="83" t="s">
        <v>649</v>
      </c>
      <c r="K93" s="25" t="s">
        <v>225</v>
      </c>
    </row>
    <row r="94" spans="7:11" ht="15" hidden="1" x14ac:dyDescent="0.25">
      <c r="G94" t="s">
        <v>271</v>
      </c>
      <c r="H94" s="83" t="s">
        <v>650</v>
      </c>
      <c r="K94" s="25" t="s">
        <v>226</v>
      </c>
    </row>
    <row r="95" spans="7:11" ht="15" hidden="1" x14ac:dyDescent="0.25">
      <c r="G95" t="s">
        <v>272</v>
      </c>
      <c r="H95" s="83" t="s">
        <v>651</v>
      </c>
      <c r="K95" s="25"/>
    </row>
    <row r="96" spans="7:11" ht="15" hidden="1" x14ac:dyDescent="0.25">
      <c r="G96" t="s">
        <v>273</v>
      </c>
      <c r="H96" s="83" t="s">
        <v>652</v>
      </c>
    </row>
    <row r="97" spans="7:14" ht="15" hidden="1" x14ac:dyDescent="0.25">
      <c r="G97" t="s">
        <v>274</v>
      </c>
      <c r="H97" s="83" t="s">
        <v>653</v>
      </c>
    </row>
    <row r="98" spans="7:14" ht="15" hidden="1" x14ac:dyDescent="0.25">
      <c r="G98" t="s">
        <v>275</v>
      </c>
      <c r="H98" s="83" t="s">
        <v>654</v>
      </c>
    </row>
    <row r="99" spans="7:14" ht="15" hidden="1" x14ac:dyDescent="0.25">
      <c r="G99" t="s">
        <v>276</v>
      </c>
      <c r="H99" s="83" t="s">
        <v>655</v>
      </c>
    </row>
    <row r="100" spans="7:14" ht="15" hidden="1" x14ac:dyDescent="0.25">
      <c r="G100" t="s">
        <v>277</v>
      </c>
      <c r="H100" s="83" t="s">
        <v>656</v>
      </c>
    </row>
    <row r="101" spans="7:14" ht="15" hidden="1" x14ac:dyDescent="0.25">
      <c r="G101" t="s">
        <v>278</v>
      </c>
      <c r="H101" s="83" t="s">
        <v>657</v>
      </c>
      <c r="K101" s="1" t="s">
        <v>205</v>
      </c>
      <c r="N101" s="1" t="s">
        <v>77</v>
      </c>
    </row>
    <row r="102" spans="7:14" ht="15" hidden="1" x14ac:dyDescent="0.25">
      <c r="G102" t="s">
        <v>279</v>
      </c>
      <c r="H102" s="83" t="s">
        <v>658</v>
      </c>
      <c r="K102" s="1" t="s">
        <v>206</v>
      </c>
      <c r="N102" s="1" t="s">
        <v>78</v>
      </c>
    </row>
    <row r="103" spans="7:14" ht="15" hidden="1" x14ac:dyDescent="0.25">
      <c r="G103" t="s">
        <v>280</v>
      </c>
      <c r="H103" s="83" t="s">
        <v>659</v>
      </c>
      <c r="K103" s="1" t="s">
        <v>207</v>
      </c>
      <c r="N103" s="1" t="s">
        <v>184</v>
      </c>
    </row>
    <row r="104" spans="7:14" ht="15" hidden="1" x14ac:dyDescent="0.25">
      <c r="G104" t="s">
        <v>281</v>
      </c>
      <c r="H104" s="83" t="s">
        <v>660</v>
      </c>
      <c r="K104" s="1" t="s">
        <v>208</v>
      </c>
      <c r="N104" s="1" t="s">
        <v>79</v>
      </c>
    </row>
    <row r="105" spans="7:14" ht="15" hidden="1" x14ac:dyDescent="0.25">
      <c r="G105" t="s">
        <v>282</v>
      </c>
      <c r="H105" s="83" t="s">
        <v>661</v>
      </c>
      <c r="K105" s="1" t="s">
        <v>209</v>
      </c>
      <c r="N105" s="1" t="s">
        <v>80</v>
      </c>
    </row>
    <row r="106" spans="7:14" ht="15" hidden="1" x14ac:dyDescent="0.25">
      <c r="G106" t="s">
        <v>283</v>
      </c>
      <c r="H106" s="83" t="s">
        <v>662</v>
      </c>
      <c r="K106" s="1" t="s">
        <v>210</v>
      </c>
      <c r="N106" s="1" t="s">
        <v>81</v>
      </c>
    </row>
    <row r="107" spans="7:14" ht="15" hidden="1" x14ac:dyDescent="0.25">
      <c r="G107" t="s">
        <v>284</v>
      </c>
      <c r="H107" s="83" t="s">
        <v>663</v>
      </c>
      <c r="K107" s="1" t="s">
        <v>211</v>
      </c>
    </row>
    <row r="108" spans="7:14" ht="15" hidden="1" x14ac:dyDescent="0.25">
      <c r="G108" t="s">
        <v>285</v>
      </c>
      <c r="H108" s="83" t="s">
        <v>664</v>
      </c>
      <c r="K108" s="1" t="s">
        <v>212</v>
      </c>
      <c r="N108" s="1" t="s">
        <v>178</v>
      </c>
    </row>
    <row r="109" spans="7:14" ht="15" hidden="1" x14ac:dyDescent="0.25">
      <c r="G109" t="s">
        <v>286</v>
      </c>
      <c r="H109" s="83" t="s">
        <v>665</v>
      </c>
      <c r="K109" s="1" t="s">
        <v>213</v>
      </c>
      <c r="N109" s="1" t="s">
        <v>179</v>
      </c>
    </row>
    <row r="110" spans="7:14" ht="15" hidden="1" x14ac:dyDescent="0.25">
      <c r="G110" t="s">
        <v>287</v>
      </c>
      <c r="H110" s="83" t="s">
        <v>666</v>
      </c>
      <c r="K110" s="1" t="s">
        <v>214</v>
      </c>
      <c r="N110" s="1" t="s">
        <v>180</v>
      </c>
    </row>
    <row r="111" spans="7:14" ht="15" hidden="1" x14ac:dyDescent="0.25">
      <c r="G111" t="s">
        <v>288</v>
      </c>
      <c r="H111" s="83" t="s">
        <v>667</v>
      </c>
      <c r="K111" s="1" t="s">
        <v>215</v>
      </c>
      <c r="N111" s="1" t="s">
        <v>181</v>
      </c>
    </row>
    <row r="112" spans="7:14" ht="15" hidden="1" x14ac:dyDescent="0.25">
      <c r="G112" t="s">
        <v>289</v>
      </c>
      <c r="H112" s="83" t="s">
        <v>668</v>
      </c>
      <c r="K112" s="1" t="s">
        <v>216</v>
      </c>
      <c r="N112" s="1" t="s">
        <v>182</v>
      </c>
    </row>
    <row r="113" spans="7:14" ht="15" hidden="1" x14ac:dyDescent="0.25">
      <c r="G113" t="s">
        <v>290</v>
      </c>
      <c r="H113" s="83" t="s">
        <v>669</v>
      </c>
      <c r="K113" s="1" t="s">
        <v>217</v>
      </c>
      <c r="N113" s="1" t="s">
        <v>183</v>
      </c>
    </row>
    <row r="114" spans="7:14" ht="15" hidden="1" x14ac:dyDescent="0.25">
      <c r="G114" t="s">
        <v>291</v>
      </c>
      <c r="H114" s="83" t="s">
        <v>670</v>
      </c>
      <c r="K114" s="1" t="s">
        <v>218</v>
      </c>
    </row>
    <row r="115" spans="7:14" ht="15" hidden="1" x14ac:dyDescent="0.25">
      <c r="G115" t="s">
        <v>292</v>
      </c>
      <c r="H115" s="83" t="s">
        <v>671</v>
      </c>
      <c r="K115" s="1" t="s">
        <v>219</v>
      </c>
    </row>
    <row r="116" spans="7:14" ht="15" hidden="1" x14ac:dyDescent="0.25">
      <c r="G116" t="s">
        <v>293</v>
      </c>
      <c r="H116" s="83" t="s">
        <v>672</v>
      </c>
      <c r="K116" s="1" t="s">
        <v>220</v>
      </c>
    </row>
    <row r="117" spans="7:14" ht="15" hidden="1" x14ac:dyDescent="0.25">
      <c r="G117" t="s">
        <v>294</v>
      </c>
      <c r="H117" s="83" t="s">
        <v>673</v>
      </c>
      <c r="K117" s="1" t="s">
        <v>221</v>
      </c>
    </row>
    <row r="118" spans="7:14" ht="15" hidden="1" x14ac:dyDescent="0.25">
      <c r="G118" t="s">
        <v>295</v>
      </c>
      <c r="H118" s="83" t="s">
        <v>674</v>
      </c>
      <c r="K118" s="1" t="s">
        <v>222</v>
      </c>
    </row>
    <row r="119" spans="7:14" ht="15" hidden="1" x14ac:dyDescent="0.25">
      <c r="G119" t="s">
        <v>296</v>
      </c>
      <c r="H119" s="83" t="s">
        <v>675</v>
      </c>
    </row>
    <row r="120" spans="7:14" ht="15" hidden="1" x14ac:dyDescent="0.25">
      <c r="G120" t="s">
        <v>297</v>
      </c>
      <c r="H120" s="83" t="s">
        <v>676</v>
      </c>
    </row>
    <row r="121" spans="7:14" ht="15" hidden="1" x14ac:dyDescent="0.25">
      <c r="G121" t="s">
        <v>298</v>
      </c>
      <c r="H121" s="83" t="s">
        <v>677</v>
      </c>
      <c r="K121" s="1" t="s">
        <v>82</v>
      </c>
    </row>
    <row r="122" spans="7:14" ht="15" hidden="1" x14ac:dyDescent="0.25">
      <c r="G122" t="s">
        <v>299</v>
      </c>
      <c r="H122" s="83" t="s">
        <v>678</v>
      </c>
      <c r="K122" s="1" t="s">
        <v>83</v>
      </c>
    </row>
    <row r="123" spans="7:14" ht="15" hidden="1" x14ac:dyDescent="0.25">
      <c r="G123" t="s">
        <v>300</v>
      </c>
      <c r="H123" s="83" t="s">
        <v>679</v>
      </c>
      <c r="K123" s="1" t="s">
        <v>84</v>
      </c>
    </row>
    <row r="124" spans="7:14" ht="15" hidden="1" x14ac:dyDescent="0.25">
      <c r="G124" t="s">
        <v>301</v>
      </c>
      <c r="H124" s="83" t="s">
        <v>680</v>
      </c>
      <c r="K124" s="1" t="s">
        <v>85</v>
      </c>
    </row>
    <row r="125" spans="7:14" ht="15" hidden="1" x14ac:dyDescent="0.25">
      <c r="G125" t="s">
        <v>302</v>
      </c>
      <c r="H125" s="83" t="s">
        <v>681</v>
      </c>
    </row>
    <row r="126" spans="7:14" ht="15" hidden="1" x14ac:dyDescent="0.25">
      <c r="G126" t="s">
        <v>303</v>
      </c>
      <c r="H126" s="83" t="s">
        <v>682</v>
      </c>
      <c r="K126" s="1" t="s">
        <v>86</v>
      </c>
      <c r="M126" s="1" t="s">
        <v>123</v>
      </c>
    </row>
    <row r="127" spans="7:14" ht="15" hidden="1" x14ac:dyDescent="0.25">
      <c r="G127" t="s">
        <v>304</v>
      </c>
      <c r="H127" s="83" t="s">
        <v>683</v>
      </c>
      <c r="K127" s="1" t="s">
        <v>87</v>
      </c>
      <c r="M127" s="1" t="s">
        <v>124</v>
      </c>
    </row>
    <row r="128" spans="7:14" ht="15" hidden="1" x14ac:dyDescent="0.25">
      <c r="G128" t="s">
        <v>305</v>
      </c>
      <c r="H128" s="83" t="s">
        <v>684</v>
      </c>
      <c r="K128" s="1" t="s">
        <v>88</v>
      </c>
      <c r="M128" s="1" t="s">
        <v>125</v>
      </c>
    </row>
    <row r="129" spans="7:13" ht="15" hidden="1" x14ac:dyDescent="0.25">
      <c r="G129" t="s">
        <v>306</v>
      </c>
      <c r="H129" s="83" t="s">
        <v>685</v>
      </c>
      <c r="K129" s="1" t="s">
        <v>89</v>
      </c>
      <c r="M129" s="1" t="s">
        <v>126</v>
      </c>
    </row>
    <row r="130" spans="7:13" ht="15" hidden="1" x14ac:dyDescent="0.25">
      <c r="G130" t="s">
        <v>307</v>
      </c>
      <c r="H130" s="83" t="s">
        <v>686</v>
      </c>
      <c r="K130" s="1" t="s">
        <v>90</v>
      </c>
      <c r="M130" s="1" t="s">
        <v>127</v>
      </c>
    </row>
    <row r="131" spans="7:13" ht="15" hidden="1" x14ac:dyDescent="0.25">
      <c r="G131" t="s">
        <v>308</v>
      </c>
      <c r="H131" s="83" t="s">
        <v>687</v>
      </c>
      <c r="K131" s="1" t="s">
        <v>91</v>
      </c>
      <c r="M131" s="1" t="s">
        <v>128</v>
      </c>
    </row>
    <row r="132" spans="7:13" ht="15" hidden="1" x14ac:dyDescent="0.25">
      <c r="G132" t="s">
        <v>309</v>
      </c>
      <c r="H132" s="83" t="s">
        <v>688</v>
      </c>
      <c r="K132" s="1" t="s">
        <v>92</v>
      </c>
      <c r="M132" s="1" t="s">
        <v>129</v>
      </c>
    </row>
    <row r="133" spans="7:13" ht="15" hidden="1" x14ac:dyDescent="0.25">
      <c r="G133" t="s">
        <v>310</v>
      </c>
      <c r="H133" s="83" t="s">
        <v>689</v>
      </c>
      <c r="K133" s="1" t="s">
        <v>93</v>
      </c>
      <c r="M133" s="1" t="s">
        <v>130</v>
      </c>
    </row>
    <row r="134" spans="7:13" ht="15" hidden="1" x14ac:dyDescent="0.25">
      <c r="G134" t="s">
        <v>311</v>
      </c>
      <c r="H134" s="83" t="s">
        <v>690</v>
      </c>
      <c r="K134" s="1" t="s">
        <v>94</v>
      </c>
      <c r="M134" s="1" t="s">
        <v>131</v>
      </c>
    </row>
    <row r="135" spans="7:13" ht="15" hidden="1" x14ac:dyDescent="0.25">
      <c r="G135" t="s">
        <v>312</v>
      </c>
      <c r="H135" s="83" t="s">
        <v>691</v>
      </c>
      <c r="K135" s="1" t="s">
        <v>95</v>
      </c>
      <c r="M135" s="1" t="s">
        <v>132</v>
      </c>
    </row>
    <row r="136" spans="7:13" ht="15" hidden="1" x14ac:dyDescent="0.25">
      <c r="G136" t="s">
        <v>313</v>
      </c>
      <c r="H136" s="83" t="s">
        <v>692</v>
      </c>
      <c r="K136" s="1" t="s">
        <v>96</v>
      </c>
      <c r="M136" s="1" t="s">
        <v>133</v>
      </c>
    </row>
    <row r="137" spans="7:13" ht="15" hidden="1" x14ac:dyDescent="0.25">
      <c r="G137" t="s">
        <v>314</v>
      </c>
      <c r="H137" s="83" t="s">
        <v>693</v>
      </c>
      <c r="K137" s="1" t="s">
        <v>97</v>
      </c>
      <c r="M137" s="1" t="s">
        <v>134</v>
      </c>
    </row>
    <row r="138" spans="7:13" ht="15" hidden="1" x14ac:dyDescent="0.25">
      <c r="G138" t="s">
        <v>315</v>
      </c>
      <c r="H138" s="83" t="s">
        <v>694</v>
      </c>
      <c r="K138" s="1" t="s">
        <v>98</v>
      </c>
      <c r="M138" s="1" t="s">
        <v>135</v>
      </c>
    </row>
    <row r="139" spans="7:13" ht="15" hidden="1" x14ac:dyDescent="0.25">
      <c r="G139" t="s">
        <v>316</v>
      </c>
      <c r="H139" s="83" t="s">
        <v>695</v>
      </c>
      <c r="K139" s="1" t="s">
        <v>99</v>
      </c>
      <c r="M139" s="1" t="s">
        <v>136</v>
      </c>
    </row>
    <row r="140" spans="7:13" ht="15" hidden="1" x14ac:dyDescent="0.25">
      <c r="G140" t="s">
        <v>317</v>
      </c>
      <c r="H140" s="83" t="s">
        <v>696</v>
      </c>
      <c r="K140" s="1" t="s">
        <v>100</v>
      </c>
      <c r="M140" s="1" t="s">
        <v>137</v>
      </c>
    </row>
    <row r="141" spans="7:13" ht="15" hidden="1" x14ac:dyDescent="0.25">
      <c r="G141" t="s">
        <v>318</v>
      </c>
      <c r="H141" s="83" t="s">
        <v>697</v>
      </c>
      <c r="K141" s="1" t="s">
        <v>101</v>
      </c>
      <c r="M141" s="1" t="s">
        <v>138</v>
      </c>
    </row>
    <row r="142" spans="7:13" ht="15" hidden="1" x14ac:dyDescent="0.25">
      <c r="G142" t="s">
        <v>319</v>
      </c>
      <c r="H142" s="83" t="s">
        <v>698</v>
      </c>
      <c r="K142" s="1" t="s">
        <v>102</v>
      </c>
      <c r="M142" s="1" t="s">
        <v>139</v>
      </c>
    </row>
    <row r="143" spans="7:13" ht="15" hidden="1" x14ac:dyDescent="0.25">
      <c r="G143" t="s">
        <v>320</v>
      </c>
      <c r="H143" s="83" t="s">
        <v>699</v>
      </c>
      <c r="K143" s="1" t="s">
        <v>103</v>
      </c>
      <c r="M143" s="1" t="s">
        <v>140</v>
      </c>
    </row>
    <row r="144" spans="7:13" ht="15" hidden="1" x14ac:dyDescent="0.25">
      <c r="G144" t="s">
        <v>321</v>
      </c>
      <c r="H144" s="83" t="s">
        <v>700</v>
      </c>
      <c r="K144" s="1" t="s">
        <v>104</v>
      </c>
      <c r="M144" s="1" t="s">
        <v>141</v>
      </c>
    </row>
    <row r="145" spans="7:13" ht="15" hidden="1" x14ac:dyDescent="0.25">
      <c r="G145" t="s">
        <v>322</v>
      </c>
      <c r="H145" s="83" t="s">
        <v>701</v>
      </c>
      <c r="K145" s="1" t="s">
        <v>105</v>
      </c>
      <c r="M145" s="1" t="s">
        <v>142</v>
      </c>
    </row>
    <row r="146" spans="7:13" ht="15" hidden="1" x14ac:dyDescent="0.25">
      <c r="G146" t="s">
        <v>323</v>
      </c>
      <c r="H146" s="83" t="s">
        <v>702</v>
      </c>
      <c r="K146" s="1" t="s">
        <v>106</v>
      </c>
      <c r="M146" s="1" t="s">
        <v>143</v>
      </c>
    </row>
    <row r="147" spans="7:13" ht="15" hidden="1" x14ac:dyDescent="0.25">
      <c r="G147" t="s">
        <v>324</v>
      </c>
      <c r="H147" s="83" t="s">
        <v>703</v>
      </c>
      <c r="K147" s="1" t="s">
        <v>107</v>
      </c>
      <c r="M147" s="1" t="s">
        <v>144</v>
      </c>
    </row>
    <row r="148" spans="7:13" ht="15" hidden="1" x14ac:dyDescent="0.25">
      <c r="G148" t="s">
        <v>325</v>
      </c>
      <c r="H148" s="83" t="s">
        <v>704</v>
      </c>
      <c r="K148" s="1" t="s">
        <v>108</v>
      </c>
      <c r="M148" s="1" t="s">
        <v>145</v>
      </c>
    </row>
    <row r="149" spans="7:13" ht="15" hidden="1" x14ac:dyDescent="0.25">
      <c r="G149" t="s">
        <v>326</v>
      </c>
      <c r="H149" s="83" t="s">
        <v>705</v>
      </c>
      <c r="K149" s="1" t="s">
        <v>109</v>
      </c>
      <c r="M149" s="1" t="s">
        <v>146</v>
      </c>
    </row>
    <row r="150" spans="7:13" ht="15" hidden="1" x14ac:dyDescent="0.25">
      <c r="G150" t="s">
        <v>327</v>
      </c>
      <c r="H150" s="83" t="s">
        <v>706</v>
      </c>
      <c r="K150" s="1" t="s">
        <v>110</v>
      </c>
      <c r="M150" s="1" t="s">
        <v>147</v>
      </c>
    </row>
    <row r="151" spans="7:13" ht="15" hidden="1" x14ac:dyDescent="0.25">
      <c r="G151" t="s">
        <v>328</v>
      </c>
      <c r="H151" s="83" t="s">
        <v>707</v>
      </c>
      <c r="K151" s="1" t="s">
        <v>111</v>
      </c>
      <c r="M151" s="1" t="s">
        <v>148</v>
      </c>
    </row>
    <row r="152" spans="7:13" ht="15" hidden="1" x14ac:dyDescent="0.25">
      <c r="G152" t="s">
        <v>329</v>
      </c>
      <c r="H152" s="83" t="s">
        <v>708</v>
      </c>
      <c r="K152" s="1" t="s">
        <v>112</v>
      </c>
      <c r="M152" s="1" t="s">
        <v>149</v>
      </c>
    </row>
    <row r="153" spans="7:13" ht="15" hidden="1" x14ac:dyDescent="0.25">
      <c r="G153" t="s">
        <v>330</v>
      </c>
      <c r="H153" s="83" t="s">
        <v>709</v>
      </c>
      <c r="K153" s="1" t="s">
        <v>113</v>
      </c>
      <c r="M153" s="1" t="s">
        <v>150</v>
      </c>
    </row>
    <row r="154" spans="7:13" ht="15" hidden="1" x14ac:dyDescent="0.25">
      <c r="G154" t="s">
        <v>331</v>
      </c>
      <c r="H154" s="83" t="s">
        <v>710</v>
      </c>
      <c r="K154" s="1" t="s">
        <v>114</v>
      </c>
      <c r="M154" s="1" t="s">
        <v>151</v>
      </c>
    </row>
    <row r="155" spans="7:13" ht="15" hidden="1" x14ac:dyDescent="0.25">
      <c r="G155" t="s">
        <v>332</v>
      </c>
      <c r="H155" s="83" t="s">
        <v>711</v>
      </c>
      <c r="K155" s="1" t="s">
        <v>115</v>
      </c>
      <c r="M155" s="1" t="s">
        <v>152</v>
      </c>
    </row>
    <row r="156" spans="7:13" ht="15" hidden="1" x14ac:dyDescent="0.25">
      <c r="G156" t="s">
        <v>333</v>
      </c>
      <c r="H156" s="83" t="s">
        <v>712</v>
      </c>
      <c r="K156" s="1" t="s">
        <v>116</v>
      </c>
      <c r="M156" s="1" t="s">
        <v>153</v>
      </c>
    </row>
    <row r="157" spans="7:13" ht="15" hidden="1" x14ac:dyDescent="0.25">
      <c r="G157" t="s">
        <v>334</v>
      </c>
      <c r="H157" s="83" t="s">
        <v>713</v>
      </c>
      <c r="K157" s="1" t="s">
        <v>117</v>
      </c>
      <c r="M157" s="1" t="s">
        <v>154</v>
      </c>
    </row>
    <row r="158" spans="7:13" ht="15" hidden="1" x14ac:dyDescent="0.25">
      <c r="G158" t="s">
        <v>335</v>
      </c>
      <c r="H158" s="83" t="s">
        <v>714</v>
      </c>
      <c r="K158" s="1" t="s">
        <v>118</v>
      </c>
      <c r="M158" s="1" t="s">
        <v>155</v>
      </c>
    </row>
    <row r="159" spans="7:13" ht="15" hidden="1" x14ac:dyDescent="0.25">
      <c r="G159" t="s">
        <v>336</v>
      </c>
      <c r="H159" s="83" t="s">
        <v>715</v>
      </c>
      <c r="K159" s="1" t="s">
        <v>119</v>
      </c>
      <c r="M159" s="1" t="s">
        <v>156</v>
      </c>
    </row>
    <row r="160" spans="7:13" ht="15" hidden="1" x14ac:dyDescent="0.25">
      <c r="G160" t="s">
        <v>337</v>
      </c>
      <c r="H160" s="83" t="s">
        <v>716</v>
      </c>
      <c r="K160" s="1" t="s">
        <v>120</v>
      </c>
      <c r="M160" s="1" t="s">
        <v>157</v>
      </c>
    </row>
    <row r="161" spans="7:13" ht="15" hidden="1" x14ac:dyDescent="0.25">
      <c r="G161" t="s">
        <v>338</v>
      </c>
      <c r="H161" s="83" t="s">
        <v>717</v>
      </c>
      <c r="K161" s="1" t="s">
        <v>121</v>
      </c>
      <c r="M161" s="1" t="s">
        <v>158</v>
      </c>
    </row>
    <row r="162" spans="7:13" ht="15" hidden="1" x14ac:dyDescent="0.25">
      <c r="G162" t="s">
        <v>339</v>
      </c>
      <c r="H162" s="83" t="s">
        <v>718</v>
      </c>
      <c r="K162" s="1" t="s">
        <v>122</v>
      </c>
      <c r="M162" s="1" t="s">
        <v>159</v>
      </c>
    </row>
    <row r="163" spans="7:13" ht="15" hidden="1" x14ac:dyDescent="0.25">
      <c r="G163" t="s">
        <v>340</v>
      </c>
      <c r="H163" s="83" t="s">
        <v>719</v>
      </c>
    </row>
    <row r="164" spans="7:13" ht="15" hidden="1" x14ac:dyDescent="0.25">
      <c r="G164" t="s">
        <v>341</v>
      </c>
      <c r="H164" s="83" t="s">
        <v>720</v>
      </c>
    </row>
    <row r="165" spans="7:13" ht="15" hidden="1" x14ac:dyDescent="0.25">
      <c r="G165" t="s">
        <v>342</v>
      </c>
      <c r="H165" s="83" t="s">
        <v>721</v>
      </c>
      <c r="K165" s="1" t="s">
        <v>74</v>
      </c>
    </row>
    <row r="166" spans="7:13" ht="15" hidden="1" x14ac:dyDescent="0.25">
      <c r="G166" t="s">
        <v>343</v>
      </c>
      <c r="H166" s="83" t="s">
        <v>722</v>
      </c>
      <c r="K166" s="1" t="s">
        <v>191</v>
      </c>
    </row>
    <row r="167" spans="7:13" ht="15" hidden="1" x14ac:dyDescent="0.25">
      <c r="G167" t="s">
        <v>344</v>
      </c>
      <c r="H167" s="83" t="s">
        <v>723</v>
      </c>
    </row>
    <row r="168" spans="7:13" ht="15" hidden="1" x14ac:dyDescent="0.25">
      <c r="G168" t="s">
        <v>345</v>
      </c>
      <c r="H168" s="83" t="s">
        <v>724</v>
      </c>
    </row>
    <row r="169" spans="7:13" ht="15" hidden="1" x14ac:dyDescent="0.25">
      <c r="G169" t="s">
        <v>346</v>
      </c>
      <c r="H169" s="83" t="s">
        <v>725</v>
      </c>
    </row>
    <row r="170" spans="7:13" ht="15" hidden="1" x14ac:dyDescent="0.25">
      <c r="G170" t="s">
        <v>347</v>
      </c>
      <c r="H170" s="83" t="s">
        <v>726</v>
      </c>
      <c r="K170" s="85" t="s">
        <v>1032</v>
      </c>
    </row>
    <row r="171" spans="7:13" ht="15" hidden="1" x14ac:dyDescent="0.25">
      <c r="G171" t="s">
        <v>348</v>
      </c>
      <c r="H171" s="83" t="s">
        <v>727</v>
      </c>
      <c r="K171" s="85" t="s">
        <v>1033</v>
      </c>
    </row>
    <row r="172" spans="7:13" ht="15" hidden="1" x14ac:dyDescent="0.25">
      <c r="G172" t="s">
        <v>349</v>
      </c>
      <c r="H172" s="83" t="s">
        <v>728</v>
      </c>
      <c r="K172" s="85" t="s">
        <v>1034</v>
      </c>
    </row>
    <row r="173" spans="7:13" ht="15" hidden="1" x14ac:dyDescent="0.25">
      <c r="G173" t="s">
        <v>350</v>
      </c>
      <c r="H173" s="83" t="s">
        <v>729</v>
      </c>
      <c r="K173" s="85" t="s">
        <v>1035</v>
      </c>
    </row>
    <row r="174" spans="7:13" ht="15" hidden="1" x14ac:dyDescent="0.25">
      <c r="G174" t="s">
        <v>351</v>
      </c>
      <c r="H174" s="83" t="s">
        <v>730</v>
      </c>
      <c r="K174" s="85" t="s">
        <v>1036</v>
      </c>
    </row>
    <row r="175" spans="7:13" ht="15" hidden="1" x14ac:dyDescent="0.25">
      <c r="G175" t="s">
        <v>352</v>
      </c>
      <c r="H175" s="83" t="s">
        <v>731</v>
      </c>
      <c r="K175" s="85" t="s">
        <v>1037</v>
      </c>
    </row>
    <row r="176" spans="7:13" ht="15" hidden="1" x14ac:dyDescent="0.25">
      <c r="G176" t="s">
        <v>353</v>
      </c>
      <c r="H176" s="83" t="s">
        <v>732</v>
      </c>
      <c r="K176" s="85" t="s">
        <v>1038</v>
      </c>
    </row>
    <row r="177" spans="7:11" ht="15" hidden="1" x14ac:dyDescent="0.25">
      <c r="G177" t="s">
        <v>354</v>
      </c>
      <c r="H177" s="83" t="s">
        <v>733</v>
      </c>
      <c r="K177" s="85" t="s">
        <v>1039</v>
      </c>
    </row>
    <row r="178" spans="7:11" ht="15" hidden="1" x14ac:dyDescent="0.25">
      <c r="G178" t="s">
        <v>355</v>
      </c>
      <c r="H178" s="83" t="s">
        <v>734</v>
      </c>
      <c r="K178" s="85" t="s">
        <v>1040</v>
      </c>
    </row>
    <row r="179" spans="7:11" ht="15" hidden="1" x14ac:dyDescent="0.25">
      <c r="G179" t="s">
        <v>356</v>
      </c>
      <c r="H179" s="83" t="s">
        <v>735</v>
      </c>
      <c r="K179" s="85" t="s">
        <v>1041</v>
      </c>
    </row>
    <row r="180" spans="7:11" ht="15" hidden="1" x14ac:dyDescent="0.25">
      <c r="G180" t="s">
        <v>357</v>
      </c>
      <c r="H180" s="83" t="s">
        <v>736</v>
      </c>
      <c r="K180" s="85" t="s">
        <v>1042</v>
      </c>
    </row>
    <row r="181" spans="7:11" ht="15" hidden="1" x14ac:dyDescent="0.25">
      <c r="G181" t="s">
        <v>358</v>
      </c>
      <c r="H181" s="83" t="s">
        <v>737</v>
      </c>
      <c r="K181" s="85" t="s">
        <v>1043</v>
      </c>
    </row>
    <row r="182" spans="7:11" ht="15" hidden="1" x14ac:dyDescent="0.25">
      <c r="G182" t="s">
        <v>359</v>
      </c>
      <c r="H182" s="83" t="s">
        <v>738</v>
      </c>
      <c r="K182" s="85" t="s">
        <v>1044</v>
      </c>
    </row>
    <row r="183" spans="7:11" ht="15" hidden="1" x14ac:dyDescent="0.25">
      <c r="G183" t="s">
        <v>360</v>
      </c>
      <c r="H183" s="83" t="s">
        <v>739</v>
      </c>
      <c r="K183" s="85" t="s">
        <v>1045</v>
      </c>
    </row>
    <row r="184" spans="7:11" ht="15" hidden="1" x14ac:dyDescent="0.25">
      <c r="G184" t="s">
        <v>361</v>
      </c>
      <c r="H184" s="83" t="s">
        <v>740</v>
      </c>
      <c r="K184" s="85" t="s">
        <v>1046</v>
      </c>
    </row>
    <row r="185" spans="7:11" ht="15" hidden="1" x14ac:dyDescent="0.25">
      <c r="G185" t="s">
        <v>362</v>
      </c>
      <c r="H185" s="83" t="s">
        <v>741</v>
      </c>
      <c r="K185" s="85" t="s">
        <v>1047</v>
      </c>
    </row>
    <row r="186" spans="7:11" ht="15" hidden="1" x14ac:dyDescent="0.25">
      <c r="G186" t="s">
        <v>363</v>
      </c>
      <c r="H186" s="83" t="s">
        <v>742</v>
      </c>
    </row>
    <row r="187" spans="7:11" ht="15" hidden="1" x14ac:dyDescent="0.25">
      <c r="G187" t="s">
        <v>364</v>
      </c>
      <c r="H187" s="83" t="s">
        <v>743</v>
      </c>
    </row>
    <row r="188" spans="7:11" ht="15" hidden="1" x14ac:dyDescent="0.25">
      <c r="G188" t="s">
        <v>365</v>
      </c>
      <c r="H188" s="83" t="s">
        <v>744</v>
      </c>
    </row>
    <row r="189" spans="7:11" ht="15" hidden="1" x14ac:dyDescent="0.25">
      <c r="G189" t="s">
        <v>366</v>
      </c>
      <c r="H189" s="83" t="s">
        <v>745</v>
      </c>
    </row>
    <row r="190" spans="7:11" ht="15" hidden="1" x14ac:dyDescent="0.25">
      <c r="G190" t="s">
        <v>367</v>
      </c>
      <c r="H190" s="83" t="s">
        <v>746</v>
      </c>
    </row>
    <row r="191" spans="7:11" ht="15" hidden="1" x14ac:dyDescent="0.25">
      <c r="G191" t="s">
        <v>368</v>
      </c>
      <c r="H191" s="83" t="s">
        <v>747</v>
      </c>
    </row>
    <row r="192" spans="7:11" ht="15" hidden="1" x14ac:dyDescent="0.25">
      <c r="G192" t="s">
        <v>369</v>
      </c>
      <c r="H192" s="83" t="s">
        <v>748</v>
      </c>
    </row>
    <row r="193" spans="7:8" ht="15" hidden="1" x14ac:dyDescent="0.25">
      <c r="G193" t="s">
        <v>370</v>
      </c>
      <c r="H193" s="83" t="s">
        <v>749</v>
      </c>
    </row>
    <row r="194" spans="7:8" ht="15" hidden="1" x14ac:dyDescent="0.25">
      <c r="G194" t="s">
        <v>371</v>
      </c>
      <c r="H194" s="83" t="s">
        <v>750</v>
      </c>
    </row>
    <row r="195" spans="7:8" ht="15" hidden="1" x14ac:dyDescent="0.25">
      <c r="G195" t="s">
        <v>372</v>
      </c>
      <c r="H195" s="83" t="s">
        <v>751</v>
      </c>
    </row>
    <row r="196" spans="7:8" ht="15" hidden="1" x14ac:dyDescent="0.25">
      <c r="G196" t="s">
        <v>373</v>
      </c>
      <c r="H196" s="83" t="s">
        <v>752</v>
      </c>
    </row>
    <row r="197" spans="7:8" ht="15" hidden="1" x14ac:dyDescent="0.25">
      <c r="G197" t="s">
        <v>374</v>
      </c>
      <c r="H197" s="83" t="s">
        <v>753</v>
      </c>
    </row>
    <row r="198" spans="7:8" ht="15" hidden="1" x14ac:dyDescent="0.25">
      <c r="G198" t="s">
        <v>375</v>
      </c>
      <c r="H198" s="83" t="s">
        <v>754</v>
      </c>
    </row>
    <row r="199" spans="7:8" ht="15" hidden="1" x14ac:dyDescent="0.25">
      <c r="G199" t="s">
        <v>376</v>
      </c>
      <c r="H199" s="83" t="s">
        <v>755</v>
      </c>
    </row>
    <row r="200" spans="7:8" ht="15" hidden="1" x14ac:dyDescent="0.25">
      <c r="G200" t="s">
        <v>377</v>
      </c>
      <c r="H200" s="83" t="s">
        <v>756</v>
      </c>
    </row>
    <row r="201" spans="7:8" ht="15" hidden="1" x14ac:dyDescent="0.25">
      <c r="G201" t="s">
        <v>378</v>
      </c>
      <c r="H201" s="83" t="s">
        <v>757</v>
      </c>
    </row>
    <row r="202" spans="7:8" ht="15" hidden="1" x14ac:dyDescent="0.25">
      <c r="G202" t="s">
        <v>379</v>
      </c>
      <c r="H202" s="83" t="s">
        <v>758</v>
      </c>
    </row>
    <row r="203" spans="7:8" ht="15" hidden="1" x14ac:dyDescent="0.25">
      <c r="G203" t="s">
        <v>380</v>
      </c>
      <c r="H203" s="83" t="s">
        <v>759</v>
      </c>
    </row>
    <row r="204" spans="7:8" ht="15" hidden="1" x14ac:dyDescent="0.25">
      <c r="G204" t="s">
        <v>381</v>
      </c>
      <c r="H204" s="83" t="s">
        <v>760</v>
      </c>
    </row>
    <row r="205" spans="7:8" ht="15" hidden="1" x14ac:dyDescent="0.25">
      <c r="G205" t="s">
        <v>382</v>
      </c>
      <c r="H205" s="83" t="s">
        <v>761</v>
      </c>
    </row>
    <row r="206" spans="7:8" ht="15" hidden="1" x14ac:dyDescent="0.25">
      <c r="G206" t="s">
        <v>383</v>
      </c>
      <c r="H206" s="83" t="s">
        <v>762</v>
      </c>
    </row>
    <row r="207" spans="7:8" ht="15" hidden="1" x14ac:dyDescent="0.25">
      <c r="G207" t="s">
        <v>384</v>
      </c>
      <c r="H207" s="83" t="s">
        <v>763</v>
      </c>
    </row>
    <row r="208" spans="7:8" ht="15" hidden="1" x14ac:dyDescent="0.25">
      <c r="G208" t="s">
        <v>385</v>
      </c>
      <c r="H208" s="83" t="s">
        <v>764</v>
      </c>
    </row>
    <row r="209" spans="7:8" ht="15" hidden="1" x14ac:dyDescent="0.25">
      <c r="G209" t="s">
        <v>386</v>
      </c>
      <c r="H209" s="83" t="s">
        <v>765</v>
      </c>
    </row>
    <row r="210" spans="7:8" ht="15" hidden="1" x14ac:dyDescent="0.25">
      <c r="G210" t="s">
        <v>387</v>
      </c>
      <c r="H210" s="83" t="s">
        <v>766</v>
      </c>
    </row>
    <row r="211" spans="7:8" ht="15" hidden="1" x14ac:dyDescent="0.25">
      <c r="G211" t="s">
        <v>388</v>
      </c>
      <c r="H211" s="83" t="s">
        <v>767</v>
      </c>
    </row>
    <row r="212" spans="7:8" ht="15" hidden="1" x14ac:dyDescent="0.25">
      <c r="G212" t="s">
        <v>389</v>
      </c>
      <c r="H212" s="83" t="s">
        <v>768</v>
      </c>
    </row>
    <row r="213" spans="7:8" ht="15" hidden="1" x14ac:dyDescent="0.25">
      <c r="G213" t="s">
        <v>390</v>
      </c>
      <c r="H213" s="83" t="s">
        <v>769</v>
      </c>
    </row>
    <row r="214" spans="7:8" ht="15" hidden="1" x14ac:dyDescent="0.25">
      <c r="G214" t="s">
        <v>391</v>
      </c>
      <c r="H214" s="83" t="s">
        <v>770</v>
      </c>
    </row>
    <row r="215" spans="7:8" ht="15" hidden="1" x14ac:dyDescent="0.25">
      <c r="G215" t="s">
        <v>392</v>
      </c>
      <c r="H215" s="83" t="s">
        <v>771</v>
      </c>
    </row>
    <row r="216" spans="7:8" ht="15" hidden="1" x14ac:dyDescent="0.25">
      <c r="G216" t="s">
        <v>393</v>
      </c>
      <c r="H216" s="83" t="s">
        <v>772</v>
      </c>
    </row>
    <row r="217" spans="7:8" ht="15" hidden="1" x14ac:dyDescent="0.25">
      <c r="G217" t="s">
        <v>394</v>
      </c>
      <c r="H217" s="83" t="s">
        <v>773</v>
      </c>
    </row>
    <row r="218" spans="7:8" ht="15" hidden="1" x14ac:dyDescent="0.25">
      <c r="G218" t="s">
        <v>395</v>
      </c>
      <c r="H218" s="83" t="s">
        <v>774</v>
      </c>
    </row>
    <row r="219" spans="7:8" ht="15" hidden="1" x14ac:dyDescent="0.25">
      <c r="G219" t="s">
        <v>396</v>
      </c>
      <c r="H219" s="83" t="s">
        <v>775</v>
      </c>
    </row>
    <row r="220" spans="7:8" ht="15" hidden="1" x14ac:dyDescent="0.25">
      <c r="G220" t="s">
        <v>397</v>
      </c>
      <c r="H220" s="83" t="s">
        <v>776</v>
      </c>
    </row>
    <row r="221" spans="7:8" ht="15" hidden="1" x14ac:dyDescent="0.25">
      <c r="G221" t="s">
        <v>398</v>
      </c>
      <c r="H221" s="83" t="s">
        <v>777</v>
      </c>
    </row>
    <row r="222" spans="7:8" ht="15" hidden="1" x14ac:dyDescent="0.25">
      <c r="G222" t="s">
        <v>399</v>
      </c>
      <c r="H222" s="83" t="s">
        <v>778</v>
      </c>
    </row>
    <row r="223" spans="7:8" ht="15" hidden="1" x14ac:dyDescent="0.25">
      <c r="G223" t="s">
        <v>400</v>
      </c>
      <c r="H223" s="83" t="s">
        <v>779</v>
      </c>
    </row>
    <row r="224" spans="7:8" ht="15" hidden="1" x14ac:dyDescent="0.25">
      <c r="G224" t="s">
        <v>401</v>
      </c>
      <c r="H224" s="83" t="s">
        <v>780</v>
      </c>
    </row>
    <row r="225" spans="7:8" ht="15" hidden="1" x14ac:dyDescent="0.25">
      <c r="G225" t="s">
        <v>402</v>
      </c>
      <c r="H225" s="83" t="s">
        <v>781</v>
      </c>
    </row>
    <row r="226" spans="7:8" ht="15" hidden="1" x14ac:dyDescent="0.25">
      <c r="G226" t="s">
        <v>403</v>
      </c>
      <c r="H226" s="83" t="s">
        <v>782</v>
      </c>
    </row>
    <row r="227" spans="7:8" ht="15" hidden="1" x14ac:dyDescent="0.25">
      <c r="G227" t="s">
        <v>404</v>
      </c>
      <c r="H227" s="83" t="s">
        <v>783</v>
      </c>
    </row>
    <row r="228" spans="7:8" ht="15" hidden="1" x14ac:dyDescent="0.25">
      <c r="G228" t="s">
        <v>405</v>
      </c>
      <c r="H228" s="83" t="s">
        <v>784</v>
      </c>
    </row>
    <row r="229" spans="7:8" ht="15" hidden="1" x14ac:dyDescent="0.25">
      <c r="G229" t="s">
        <v>406</v>
      </c>
      <c r="H229" s="83" t="s">
        <v>785</v>
      </c>
    </row>
    <row r="230" spans="7:8" ht="15" hidden="1" x14ac:dyDescent="0.25">
      <c r="G230" t="s">
        <v>407</v>
      </c>
      <c r="H230" s="83" t="s">
        <v>786</v>
      </c>
    </row>
    <row r="231" spans="7:8" ht="15" hidden="1" x14ac:dyDescent="0.25">
      <c r="G231" t="s">
        <v>408</v>
      </c>
      <c r="H231" s="83" t="s">
        <v>787</v>
      </c>
    </row>
    <row r="232" spans="7:8" ht="15" hidden="1" x14ac:dyDescent="0.25">
      <c r="G232" t="s">
        <v>409</v>
      </c>
      <c r="H232" s="83" t="s">
        <v>788</v>
      </c>
    </row>
    <row r="233" spans="7:8" ht="15" hidden="1" x14ac:dyDescent="0.25">
      <c r="G233" t="s">
        <v>410</v>
      </c>
      <c r="H233" s="83" t="s">
        <v>789</v>
      </c>
    </row>
    <row r="234" spans="7:8" ht="15" hidden="1" x14ac:dyDescent="0.25">
      <c r="G234" t="s">
        <v>411</v>
      </c>
      <c r="H234" s="83" t="s">
        <v>790</v>
      </c>
    </row>
    <row r="235" spans="7:8" ht="15" hidden="1" x14ac:dyDescent="0.25">
      <c r="G235" t="s">
        <v>412</v>
      </c>
      <c r="H235" s="83" t="s">
        <v>791</v>
      </c>
    </row>
    <row r="236" spans="7:8" ht="15" hidden="1" x14ac:dyDescent="0.25">
      <c r="G236" t="s">
        <v>413</v>
      </c>
      <c r="H236" s="83" t="s">
        <v>792</v>
      </c>
    </row>
    <row r="237" spans="7:8" ht="15" hidden="1" x14ac:dyDescent="0.25">
      <c r="G237" t="s">
        <v>414</v>
      </c>
      <c r="H237" s="83" t="s">
        <v>793</v>
      </c>
    </row>
    <row r="238" spans="7:8" ht="15" hidden="1" x14ac:dyDescent="0.25">
      <c r="G238" t="s">
        <v>415</v>
      </c>
      <c r="H238" s="83" t="s">
        <v>794</v>
      </c>
    </row>
    <row r="239" spans="7:8" ht="15" hidden="1" x14ac:dyDescent="0.25">
      <c r="G239" t="s">
        <v>416</v>
      </c>
      <c r="H239" s="83" t="s">
        <v>795</v>
      </c>
    </row>
    <row r="240" spans="7:8" ht="15" hidden="1" x14ac:dyDescent="0.25">
      <c r="G240" t="s">
        <v>417</v>
      </c>
      <c r="H240" s="83" t="s">
        <v>796</v>
      </c>
    </row>
    <row r="241" spans="7:8" ht="15" hidden="1" x14ac:dyDescent="0.25">
      <c r="G241" t="s">
        <v>418</v>
      </c>
      <c r="H241" s="83" t="s">
        <v>797</v>
      </c>
    </row>
    <row r="242" spans="7:8" ht="15" hidden="1" x14ac:dyDescent="0.25">
      <c r="G242" t="s">
        <v>419</v>
      </c>
      <c r="H242" s="83" t="s">
        <v>798</v>
      </c>
    </row>
    <row r="243" spans="7:8" ht="15" hidden="1" x14ac:dyDescent="0.25">
      <c r="G243" t="s">
        <v>420</v>
      </c>
      <c r="H243" s="83" t="s">
        <v>799</v>
      </c>
    </row>
    <row r="244" spans="7:8" ht="15" hidden="1" x14ac:dyDescent="0.25">
      <c r="G244" t="s">
        <v>421</v>
      </c>
      <c r="H244" s="83" t="s">
        <v>800</v>
      </c>
    </row>
    <row r="245" spans="7:8" ht="15" hidden="1" x14ac:dyDescent="0.25">
      <c r="G245" t="s">
        <v>422</v>
      </c>
      <c r="H245" s="83" t="s">
        <v>801</v>
      </c>
    </row>
    <row r="246" spans="7:8" ht="15" hidden="1" x14ac:dyDescent="0.25">
      <c r="G246" t="s">
        <v>423</v>
      </c>
      <c r="H246" s="83" t="s">
        <v>802</v>
      </c>
    </row>
    <row r="247" spans="7:8" ht="15" hidden="1" x14ac:dyDescent="0.25">
      <c r="G247" t="s">
        <v>424</v>
      </c>
      <c r="H247" s="83" t="s">
        <v>803</v>
      </c>
    </row>
    <row r="248" spans="7:8" ht="15" hidden="1" x14ac:dyDescent="0.25">
      <c r="G248" t="s">
        <v>425</v>
      </c>
      <c r="H248" s="83" t="s">
        <v>804</v>
      </c>
    </row>
    <row r="249" spans="7:8" ht="15" hidden="1" x14ac:dyDescent="0.25">
      <c r="G249" t="s">
        <v>426</v>
      </c>
      <c r="H249" s="83" t="s">
        <v>805</v>
      </c>
    </row>
    <row r="250" spans="7:8" ht="15" hidden="1" x14ac:dyDescent="0.25">
      <c r="G250" t="s">
        <v>427</v>
      </c>
      <c r="H250" s="83" t="s">
        <v>806</v>
      </c>
    </row>
    <row r="251" spans="7:8" ht="15" hidden="1" x14ac:dyDescent="0.25">
      <c r="G251" t="s">
        <v>428</v>
      </c>
      <c r="H251" s="83" t="s">
        <v>807</v>
      </c>
    </row>
    <row r="252" spans="7:8" ht="15" hidden="1" x14ac:dyDescent="0.25">
      <c r="G252" t="s">
        <v>429</v>
      </c>
      <c r="H252" s="83" t="s">
        <v>808</v>
      </c>
    </row>
    <row r="253" spans="7:8" ht="15" hidden="1" x14ac:dyDescent="0.25">
      <c r="G253" t="s">
        <v>430</v>
      </c>
      <c r="H253" s="83" t="s">
        <v>809</v>
      </c>
    </row>
    <row r="254" spans="7:8" ht="15" hidden="1" x14ac:dyDescent="0.25">
      <c r="G254" t="s">
        <v>431</v>
      </c>
      <c r="H254" s="83" t="s">
        <v>810</v>
      </c>
    </row>
    <row r="255" spans="7:8" ht="15" hidden="1" x14ac:dyDescent="0.25">
      <c r="G255" t="s">
        <v>432</v>
      </c>
      <c r="H255" s="83" t="s">
        <v>811</v>
      </c>
    </row>
    <row r="256" spans="7:8" ht="15" hidden="1" x14ac:dyDescent="0.25">
      <c r="G256" t="s">
        <v>433</v>
      </c>
      <c r="H256" s="83" t="s">
        <v>812</v>
      </c>
    </row>
    <row r="257" spans="7:8" ht="15" hidden="1" x14ac:dyDescent="0.25">
      <c r="G257" t="s">
        <v>434</v>
      </c>
      <c r="H257" s="83" t="s">
        <v>813</v>
      </c>
    </row>
    <row r="258" spans="7:8" ht="15" hidden="1" x14ac:dyDescent="0.25">
      <c r="G258" t="s">
        <v>435</v>
      </c>
      <c r="H258" s="83" t="s">
        <v>814</v>
      </c>
    </row>
    <row r="259" spans="7:8" ht="15" hidden="1" x14ac:dyDescent="0.25">
      <c r="G259" t="s">
        <v>436</v>
      </c>
      <c r="H259" s="83" t="s">
        <v>815</v>
      </c>
    </row>
    <row r="260" spans="7:8" ht="15" hidden="1" x14ac:dyDescent="0.25">
      <c r="G260" t="s">
        <v>437</v>
      </c>
      <c r="H260" s="83" t="s">
        <v>816</v>
      </c>
    </row>
    <row r="261" spans="7:8" ht="15" hidden="1" x14ac:dyDescent="0.25">
      <c r="G261" t="s">
        <v>438</v>
      </c>
      <c r="H261" s="83" t="s">
        <v>817</v>
      </c>
    </row>
    <row r="262" spans="7:8" ht="15" hidden="1" x14ac:dyDescent="0.25">
      <c r="G262" t="s">
        <v>439</v>
      </c>
      <c r="H262" s="83" t="s">
        <v>818</v>
      </c>
    </row>
    <row r="263" spans="7:8" ht="15" hidden="1" x14ac:dyDescent="0.25">
      <c r="G263" t="s">
        <v>440</v>
      </c>
      <c r="H263" s="83" t="s">
        <v>819</v>
      </c>
    </row>
    <row r="264" spans="7:8" ht="15" hidden="1" x14ac:dyDescent="0.25">
      <c r="G264" t="s">
        <v>441</v>
      </c>
      <c r="H264" s="83" t="s">
        <v>820</v>
      </c>
    </row>
    <row r="265" spans="7:8" ht="15" hidden="1" x14ac:dyDescent="0.25">
      <c r="G265" t="s">
        <v>442</v>
      </c>
      <c r="H265" s="83" t="s">
        <v>821</v>
      </c>
    </row>
    <row r="266" spans="7:8" ht="15" hidden="1" x14ac:dyDescent="0.25">
      <c r="G266" t="s">
        <v>443</v>
      </c>
      <c r="H266" s="83" t="s">
        <v>822</v>
      </c>
    </row>
    <row r="267" spans="7:8" ht="15" hidden="1" x14ac:dyDescent="0.25">
      <c r="G267" t="s">
        <v>444</v>
      </c>
      <c r="H267" s="83" t="s">
        <v>823</v>
      </c>
    </row>
    <row r="268" spans="7:8" ht="15" hidden="1" x14ac:dyDescent="0.25">
      <c r="G268" t="s">
        <v>445</v>
      </c>
      <c r="H268" s="83" t="s">
        <v>824</v>
      </c>
    </row>
    <row r="269" spans="7:8" ht="15" hidden="1" x14ac:dyDescent="0.25">
      <c r="G269" t="s">
        <v>446</v>
      </c>
      <c r="H269" s="83" t="s">
        <v>825</v>
      </c>
    </row>
    <row r="270" spans="7:8" ht="15" hidden="1" x14ac:dyDescent="0.25">
      <c r="G270" t="s">
        <v>447</v>
      </c>
      <c r="H270" s="83" t="s">
        <v>826</v>
      </c>
    </row>
    <row r="271" spans="7:8" ht="15" hidden="1" x14ac:dyDescent="0.25">
      <c r="G271" t="s">
        <v>448</v>
      </c>
      <c r="H271" s="83" t="s">
        <v>827</v>
      </c>
    </row>
    <row r="272" spans="7:8" ht="15" hidden="1" x14ac:dyDescent="0.25">
      <c r="G272" t="s">
        <v>449</v>
      </c>
      <c r="H272" s="83" t="s">
        <v>828</v>
      </c>
    </row>
    <row r="273" spans="7:8" ht="15" hidden="1" x14ac:dyDescent="0.25">
      <c r="G273" t="s">
        <v>450</v>
      </c>
      <c r="H273" s="83" t="s">
        <v>829</v>
      </c>
    </row>
    <row r="274" spans="7:8" ht="15" hidden="1" x14ac:dyDescent="0.25">
      <c r="G274" t="s">
        <v>451</v>
      </c>
      <c r="H274" s="83" t="s">
        <v>830</v>
      </c>
    </row>
    <row r="275" spans="7:8" ht="15" hidden="1" x14ac:dyDescent="0.25">
      <c r="G275" t="s">
        <v>452</v>
      </c>
      <c r="H275" s="83" t="s">
        <v>831</v>
      </c>
    </row>
    <row r="276" spans="7:8" ht="15" hidden="1" x14ac:dyDescent="0.25">
      <c r="G276" t="s">
        <v>453</v>
      </c>
      <c r="H276" s="83" t="s">
        <v>832</v>
      </c>
    </row>
    <row r="277" spans="7:8" ht="15" hidden="1" x14ac:dyDescent="0.25">
      <c r="G277" t="s">
        <v>454</v>
      </c>
      <c r="H277" s="83" t="s">
        <v>833</v>
      </c>
    </row>
    <row r="278" spans="7:8" ht="15" hidden="1" x14ac:dyDescent="0.25">
      <c r="G278" t="s">
        <v>455</v>
      </c>
      <c r="H278" s="83" t="s">
        <v>834</v>
      </c>
    </row>
    <row r="279" spans="7:8" ht="15" hidden="1" x14ac:dyDescent="0.25">
      <c r="G279" t="s">
        <v>456</v>
      </c>
      <c r="H279" s="83" t="s">
        <v>835</v>
      </c>
    </row>
    <row r="280" spans="7:8" ht="15" hidden="1" x14ac:dyDescent="0.25">
      <c r="G280" t="s">
        <v>457</v>
      </c>
      <c r="H280" s="83" t="s">
        <v>836</v>
      </c>
    </row>
    <row r="281" spans="7:8" ht="15" hidden="1" x14ac:dyDescent="0.25">
      <c r="G281" t="s">
        <v>458</v>
      </c>
      <c r="H281" s="83" t="s">
        <v>837</v>
      </c>
    </row>
    <row r="282" spans="7:8" ht="15" hidden="1" x14ac:dyDescent="0.25">
      <c r="G282" t="s">
        <v>459</v>
      </c>
      <c r="H282" s="83" t="s">
        <v>838</v>
      </c>
    </row>
    <row r="283" spans="7:8" ht="15" hidden="1" x14ac:dyDescent="0.25">
      <c r="G283" t="s">
        <v>460</v>
      </c>
      <c r="H283" s="83" t="s">
        <v>839</v>
      </c>
    </row>
    <row r="284" spans="7:8" ht="15" hidden="1" x14ac:dyDescent="0.25">
      <c r="G284" t="s">
        <v>461</v>
      </c>
      <c r="H284" s="83" t="s">
        <v>840</v>
      </c>
    </row>
    <row r="285" spans="7:8" ht="15" hidden="1" x14ac:dyDescent="0.25">
      <c r="G285" t="s">
        <v>462</v>
      </c>
      <c r="H285" s="83" t="s">
        <v>841</v>
      </c>
    </row>
    <row r="286" spans="7:8" ht="15" hidden="1" x14ac:dyDescent="0.25">
      <c r="G286" t="s">
        <v>463</v>
      </c>
      <c r="H286" s="83" t="s">
        <v>842</v>
      </c>
    </row>
    <row r="287" spans="7:8" ht="15" hidden="1" x14ac:dyDescent="0.25">
      <c r="G287" t="s">
        <v>464</v>
      </c>
      <c r="H287" s="83" t="s">
        <v>843</v>
      </c>
    </row>
    <row r="288" spans="7:8" ht="15" hidden="1" x14ac:dyDescent="0.25">
      <c r="G288" t="s">
        <v>465</v>
      </c>
      <c r="H288" s="83" t="s">
        <v>844</v>
      </c>
    </row>
    <row r="289" spans="7:8" ht="15" hidden="1" x14ac:dyDescent="0.25">
      <c r="G289" t="s">
        <v>466</v>
      </c>
      <c r="H289" s="83" t="s">
        <v>845</v>
      </c>
    </row>
    <row r="290" spans="7:8" ht="15" hidden="1" x14ac:dyDescent="0.25">
      <c r="G290" t="s">
        <v>467</v>
      </c>
      <c r="H290" s="83" t="s">
        <v>846</v>
      </c>
    </row>
    <row r="291" spans="7:8" ht="15" hidden="1" x14ac:dyDescent="0.25">
      <c r="G291" t="s">
        <v>468</v>
      </c>
      <c r="H291" s="83" t="s">
        <v>847</v>
      </c>
    </row>
    <row r="292" spans="7:8" ht="15" hidden="1" x14ac:dyDescent="0.25">
      <c r="G292" t="s">
        <v>469</v>
      </c>
      <c r="H292" s="83" t="s">
        <v>848</v>
      </c>
    </row>
    <row r="293" spans="7:8" ht="15" hidden="1" x14ac:dyDescent="0.25">
      <c r="G293" t="s">
        <v>470</v>
      </c>
      <c r="H293" s="83" t="s">
        <v>849</v>
      </c>
    </row>
    <row r="294" spans="7:8" ht="15" hidden="1" x14ac:dyDescent="0.25">
      <c r="G294" t="s">
        <v>471</v>
      </c>
      <c r="H294" s="83" t="s">
        <v>850</v>
      </c>
    </row>
    <row r="295" spans="7:8" ht="15" hidden="1" x14ac:dyDescent="0.25">
      <c r="G295" t="s">
        <v>472</v>
      </c>
      <c r="H295" s="83" t="s">
        <v>851</v>
      </c>
    </row>
    <row r="296" spans="7:8" ht="15" hidden="1" x14ac:dyDescent="0.25">
      <c r="G296" t="s">
        <v>473</v>
      </c>
      <c r="H296" s="83" t="s">
        <v>852</v>
      </c>
    </row>
    <row r="297" spans="7:8" ht="15" hidden="1" x14ac:dyDescent="0.25">
      <c r="G297" t="s">
        <v>474</v>
      </c>
      <c r="H297" s="83" t="s">
        <v>853</v>
      </c>
    </row>
    <row r="298" spans="7:8" ht="15" hidden="1" x14ac:dyDescent="0.25">
      <c r="G298" t="s">
        <v>475</v>
      </c>
      <c r="H298" s="83" t="s">
        <v>854</v>
      </c>
    </row>
    <row r="299" spans="7:8" ht="15" hidden="1" x14ac:dyDescent="0.25">
      <c r="G299" t="s">
        <v>476</v>
      </c>
      <c r="H299" s="83" t="s">
        <v>855</v>
      </c>
    </row>
    <row r="300" spans="7:8" ht="15" hidden="1" x14ac:dyDescent="0.25">
      <c r="G300" t="s">
        <v>477</v>
      </c>
      <c r="H300" s="83" t="s">
        <v>856</v>
      </c>
    </row>
    <row r="301" spans="7:8" ht="15" hidden="1" x14ac:dyDescent="0.25">
      <c r="G301" t="s">
        <v>478</v>
      </c>
      <c r="H301" s="83" t="s">
        <v>857</v>
      </c>
    </row>
    <row r="302" spans="7:8" ht="15" hidden="1" x14ac:dyDescent="0.25">
      <c r="G302" t="s">
        <v>479</v>
      </c>
      <c r="H302" s="83" t="s">
        <v>858</v>
      </c>
    </row>
    <row r="303" spans="7:8" ht="15" hidden="1" x14ac:dyDescent="0.25">
      <c r="G303" t="s">
        <v>480</v>
      </c>
      <c r="H303" s="83" t="s">
        <v>859</v>
      </c>
    </row>
    <row r="304" spans="7:8" ht="15" hidden="1" x14ac:dyDescent="0.25">
      <c r="G304" t="s">
        <v>481</v>
      </c>
      <c r="H304" s="83" t="s">
        <v>860</v>
      </c>
    </row>
    <row r="305" spans="7:8" ht="15" hidden="1" x14ac:dyDescent="0.25">
      <c r="G305" t="s">
        <v>482</v>
      </c>
      <c r="H305" s="83" t="s">
        <v>861</v>
      </c>
    </row>
    <row r="306" spans="7:8" ht="15" hidden="1" x14ac:dyDescent="0.25">
      <c r="G306" t="s">
        <v>483</v>
      </c>
      <c r="H306" s="83" t="s">
        <v>862</v>
      </c>
    </row>
    <row r="307" spans="7:8" ht="15" hidden="1" x14ac:dyDescent="0.25">
      <c r="G307" t="s">
        <v>484</v>
      </c>
      <c r="H307" s="83" t="s">
        <v>863</v>
      </c>
    </row>
    <row r="308" spans="7:8" ht="15" hidden="1" x14ac:dyDescent="0.25">
      <c r="G308" t="s">
        <v>485</v>
      </c>
      <c r="H308" s="83" t="s">
        <v>864</v>
      </c>
    </row>
    <row r="309" spans="7:8" ht="15" hidden="1" x14ac:dyDescent="0.25">
      <c r="G309" t="s">
        <v>486</v>
      </c>
      <c r="H309" s="83" t="s">
        <v>865</v>
      </c>
    </row>
    <row r="310" spans="7:8" ht="15" hidden="1" x14ac:dyDescent="0.25">
      <c r="G310" t="s">
        <v>487</v>
      </c>
      <c r="H310" s="83" t="s">
        <v>866</v>
      </c>
    </row>
    <row r="311" spans="7:8" ht="15" hidden="1" x14ac:dyDescent="0.25">
      <c r="G311" t="s">
        <v>488</v>
      </c>
      <c r="H311" s="83" t="s">
        <v>867</v>
      </c>
    </row>
    <row r="312" spans="7:8" ht="15" hidden="1" x14ac:dyDescent="0.25">
      <c r="G312" t="s">
        <v>489</v>
      </c>
      <c r="H312" s="83" t="s">
        <v>868</v>
      </c>
    </row>
    <row r="313" spans="7:8" ht="15" hidden="1" x14ac:dyDescent="0.25">
      <c r="G313" t="s">
        <v>490</v>
      </c>
      <c r="H313" s="83" t="s">
        <v>869</v>
      </c>
    </row>
    <row r="314" spans="7:8" ht="15" hidden="1" x14ac:dyDescent="0.25">
      <c r="G314" t="s">
        <v>491</v>
      </c>
      <c r="H314" s="83" t="s">
        <v>870</v>
      </c>
    </row>
    <row r="315" spans="7:8" ht="15" hidden="1" x14ac:dyDescent="0.25">
      <c r="G315" t="s">
        <v>492</v>
      </c>
      <c r="H315" s="83" t="s">
        <v>871</v>
      </c>
    </row>
    <row r="316" spans="7:8" ht="15" hidden="1" x14ac:dyDescent="0.25">
      <c r="G316" t="s">
        <v>493</v>
      </c>
      <c r="H316" s="83" t="s">
        <v>872</v>
      </c>
    </row>
    <row r="317" spans="7:8" ht="15" hidden="1" x14ac:dyDescent="0.25">
      <c r="G317" t="s">
        <v>494</v>
      </c>
      <c r="H317" s="83" t="s">
        <v>873</v>
      </c>
    </row>
    <row r="318" spans="7:8" ht="15" hidden="1" x14ac:dyDescent="0.25">
      <c r="G318" t="s">
        <v>495</v>
      </c>
      <c r="H318" s="83" t="s">
        <v>874</v>
      </c>
    </row>
    <row r="319" spans="7:8" ht="15" hidden="1" x14ac:dyDescent="0.25">
      <c r="G319" t="s">
        <v>496</v>
      </c>
      <c r="H319" s="83" t="s">
        <v>875</v>
      </c>
    </row>
    <row r="320" spans="7:8" ht="15" hidden="1" x14ac:dyDescent="0.25">
      <c r="G320" t="s">
        <v>497</v>
      </c>
      <c r="H320" s="83" t="s">
        <v>876</v>
      </c>
    </row>
    <row r="321" spans="7:8" ht="15" hidden="1" x14ac:dyDescent="0.25">
      <c r="G321" t="s">
        <v>498</v>
      </c>
      <c r="H321" s="83" t="s">
        <v>877</v>
      </c>
    </row>
    <row r="322" spans="7:8" ht="15" hidden="1" x14ac:dyDescent="0.25">
      <c r="G322" t="s">
        <v>499</v>
      </c>
      <c r="H322" s="83" t="s">
        <v>878</v>
      </c>
    </row>
    <row r="323" spans="7:8" ht="15" hidden="1" x14ac:dyDescent="0.25">
      <c r="G323" t="s">
        <v>500</v>
      </c>
      <c r="H323" s="83" t="s">
        <v>879</v>
      </c>
    </row>
    <row r="324" spans="7:8" ht="15" hidden="1" x14ac:dyDescent="0.25">
      <c r="G324" t="s">
        <v>501</v>
      </c>
      <c r="H324" s="83" t="s">
        <v>880</v>
      </c>
    </row>
    <row r="325" spans="7:8" ht="15" hidden="1" x14ac:dyDescent="0.25">
      <c r="G325" t="s">
        <v>502</v>
      </c>
      <c r="H325" s="83" t="s">
        <v>881</v>
      </c>
    </row>
    <row r="326" spans="7:8" ht="15" hidden="1" x14ac:dyDescent="0.25">
      <c r="G326" t="s">
        <v>503</v>
      </c>
      <c r="H326" s="83" t="s">
        <v>882</v>
      </c>
    </row>
    <row r="327" spans="7:8" ht="15" hidden="1" x14ac:dyDescent="0.25">
      <c r="G327" t="s">
        <v>504</v>
      </c>
      <c r="H327" s="83" t="s">
        <v>883</v>
      </c>
    </row>
    <row r="328" spans="7:8" ht="15" hidden="1" x14ac:dyDescent="0.25">
      <c r="G328" t="s">
        <v>505</v>
      </c>
      <c r="H328" s="83" t="s">
        <v>884</v>
      </c>
    </row>
    <row r="329" spans="7:8" ht="15" hidden="1" x14ac:dyDescent="0.25">
      <c r="G329" t="s">
        <v>506</v>
      </c>
      <c r="H329" s="83" t="s">
        <v>885</v>
      </c>
    </row>
    <row r="330" spans="7:8" ht="15" hidden="1" x14ac:dyDescent="0.25">
      <c r="G330" t="s">
        <v>507</v>
      </c>
      <c r="H330" s="83" t="s">
        <v>886</v>
      </c>
    </row>
    <row r="331" spans="7:8" ht="15" hidden="1" x14ac:dyDescent="0.25">
      <c r="G331" t="s">
        <v>508</v>
      </c>
      <c r="H331" s="83" t="s">
        <v>887</v>
      </c>
    </row>
    <row r="332" spans="7:8" ht="15" hidden="1" x14ac:dyDescent="0.25">
      <c r="G332" t="s">
        <v>509</v>
      </c>
      <c r="H332" s="83" t="s">
        <v>888</v>
      </c>
    </row>
    <row r="333" spans="7:8" ht="15" hidden="1" x14ac:dyDescent="0.25">
      <c r="G333" t="s">
        <v>510</v>
      </c>
      <c r="H333" s="83" t="s">
        <v>889</v>
      </c>
    </row>
    <row r="334" spans="7:8" ht="15" hidden="1" x14ac:dyDescent="0.25">
      <c r="G334" t="s">
        <v>511</v>
      </c>
      <c r="H334" s="83" t="s">
        <v>890</v>
      </c>
    </row>
    <row r="335" spans="7:8" ht="15" hidden="1" x14ac:dyDescent="0.25">
      <c r="G335" t="s">
        <v>512</v>
      </c>
      <c r="H335" s="83" t="s">
        <v>891</v>
      </c>
    </row>
    <row r="336" spans="7:8" ht="15" hidden="1" x14ac:dyDescent="0.25">
      <c r="G336" t="s">
        <v>513</v>
      </c>
      <c r="H336" s="83" t="s">
        <v>892</v>
      </c>
    </row>
    <row r="337" spans="7:8" ht="15" hidden="1" x14ac:dyDescent="0.25">
      <c r="G337" t="s">
        <v>514</v>
      </c>
      <c r="H337" s="83" t="s">
        <v>893</v>
      </c>
    </row>
    <row r="338" spans="7:8" ht="15" hidden="1" x14ac:dyDescent="0.25">
      <c r="G338" t="s">
        <v>515</v>
      </c>
      <c r="H338" s="83" t="s">
        <v>894</v>
      </c>
    </row>
    <row r="339" spans="7:8" ht="15" hidden="1" x14ac:dyDescent="0.25">
      <c r="G339" t="s">
        <v>516</v>
      </c>
      <c r="H339" s="83" t="s">
        <v>895</v>
      </c>
    </row>
    <row r="340" spans="7:8" ht="15" hidden="1" x14ac:dyDescent="0.25">
      <c r="G340" t="s">
        <v>517</v>
      </c>
      <c r="H340" s="83" t="s">
        <v>896</v>
      </c>
    </row>
    <row r="341" spans="7:8" ht="15" hidden="1" x14ac:dyDescent="0.25">
      <c r="G341" t="s">
        <v>518</v>
      </c>
      <c r="H341" s="83" t="s">
        <v>897</v>
      </c>
    </row>
    <row r="342" spans="7:8" ht="15" hidden="1" x14ac:dyDescent="0.25">
      <c r="G342" t="s">
        <v>519</v>
      </c>
      <c r="H342" s="83" t="s">
        <v>898</v>
      </c>
    </row>
    <row r="343" spans="7:8" ht="15" hidden="1" x14ac:dyDescent="0.25">
      <c r="G343" t="s">
        <v>520</v>
      </c>
      <c r="H343" s="83" t="s">
        <v>899</v>
      </c>
    </row>
    <row r="344" spans="7:8" ht="15" hidden="1" x14ac:dyDescent="0.25">
      <c r="G344" t="s">
        <v>521</v>
      </c>
      <c r="H344" s="83" t="s">
        <v>900</v>
      </c>
    </row>
    <row r="345" spans="7:8" ht="15" hidden="1" x14ac:dyDescent="0.25">
      <c r="G345" t="s">
        <v>522</v>
      </c>
      <c r="H345" s="83" t="s">
        <v>901</v>
      </c>
    </row>
    <row r="346" spans="7:8" ht="15" hidden="1" x14ac:dyDescent="0.25">
      <c r="G346" t="s">
        <v>523</v>
      </c>
      <c r="H346" s="83" t="s">
        <v>902</v>
      </c>
    </row>
    <row r="347" spans="7:8" ht="15" hidden="1" x14ac:dyDescent="0.25">
      <c r="G347" t="s">
        <v>524</v>
      </c>
      <c r="H347" s="83" t="s">
        <v>903</v>
      </c>
    </row>
    <row r="348" spans="7:8" ht="15" hidden="1" x14ac:dyDescent="0.25">
      <c r="G348" t="s">
        <v>525</v>
      </c>
      <c r="H348" s="83" t="s">
        <v>904</v>
      </c>
    </row>
    <row r="349" spans="7:8" ht="15" hidden="1" x14ac:dyDescent="0.25">
      <c r="G349" t="s">
        <v>526</v>
      </c>
      <c r="H349" s="83" t="s">
        <v>905</v>
      </c>
    </row>
    <row r="350" spans="7:8" ht="15" hidden="1" x14ac:dyDescent="0.25">
      <c r="G350" t="s">
        <v>527</v>
      </c>
      <c r="H350" s="83" t="s">
        <v>906</v>
      </c>
    </row>
    <row r="351" spans="7:8" ht="15" hidden="1" x14ac:dyDescent="0.25">
      <c r="G351" t="s">
        <v>528</v>
      </c>
      <c r="H351" s="83" t="s">
        <v>907</v>
      </c>
    </row>
    <row r="352" spans="7:8" ht="15" hidden="1" x14ac:dyDescent="0.25">
      <c r="G352" t="s">
        <v>529</v>
      </c>
      <c r="H352" s="83" t="s">
        <v>908</v>
      </c>
    </row>
    <row r="353" spans="7:8" ht="15" hidden="1" x14ac:dyDescent="0.25">
      <c r="G353" t="s">
        <v>530</v>
      </c>
      <c r="H353" s="83" t="s">
        <v>909</v>
      </c>
    </row>
    <row r="354" spans="7:8" ht="15" hidden="1" x14ac:dyDescent="0.25">
      <c r="G354" t="s">
        <v>531</v>
      </c>
      <c r="H354" s="83" t="s">
        <v>910</v>
      </c>
    </row>
    <row r="355" spans="7:8" ht="15" hidden="1" x14ac:dyDescent="0.25">
      <c r="G355" t="s">
        <v>532</v>
      </c>
      <c r="H355" s="83" t="s">
        <v>911</v>
      </c>
    </row>
    <row r="356" spans="7:8" ht="15" hidden="1" x14ac:dyDescent="0.25">
      <c r="G356" t="s">
        <v>533</v>
      </c>
      <c r="H356" s="83" t="s">
        <v>912</v>
      </c>
    </row>
    <row r="357" spans="7:8" ht="15" hidden="1" x14ac:dyDescent="0.25">
      <c r="G357" t="s">
        <v>534</v>
      </c>
      <c r="H357" s="83" t="s">
        <v>913</v>
      </c>
    </row>
    <row r="358" spans="7:8" ht="15" hidden="1" x14ac:dyDescent="0.25">
      <c r="G358" t="s">
        <v>535</v>
      </c>
      <c r="H358" s="83" t="s">
        <v>914</v>
      </c>
    </row>
    <row r="359" spans="7:8" ht="15" hidden="1" x14ac:dyDescent="0.25">
      <c r="G359" t="s">
        <v>536</v>
      </c>
      <c r="H359" s="83" t="s">
        <v>915</v>
      </c>
    </row>
    <row r="360" spans="7:8" ht="15" hidden="1" x14ac:dyDescent="0.25">
      <c r="G360" t="s">
        <v>537</v>
      </c>
      <c r="H360" s="83" t="s">
        <v>916</v>
      </c>
    </row>
    <row r="361" spans="7:8" ht="15" hidden="1" x14ac:dyDescent="0.25">
      <c r="G361" t="s">
        <v>538</v>
      </c>
      <c r="H361" s="83" t="s">
        <v>917</v>
      </c>
    </row>
    <row r="362" spans="7:8" ht="15" hidden="1" x14ac:dyDescent="0.25">
      <c r="G362" t="s">
        <v>539</v>
      </c>
      <c r="H362" s="83" t="s">
        <v>918</v>
      </c>
    </row>
    <row r="363" spans="7:8" ht="15" hidden="1" x14ac:dyDescent="0.25">
      <c r="G363" t="s">
        <v>540</v>
      </c>
      <c r="H363" s="83" t="s">
        <v>919</v>
      </c>
    </row>
    <row r="364" spans="7:8" ht="15" hidden="1" x14ac:dyDescent="0.25">
      <c r="G364" t="s">
        <v>541</v>
      </c>
      <c r="H364" s="83" t="s">
        <v>920</v>
      </c>
    </row>
    <row r="365" spans="7:8" ht="15" hidden="1" x14ac:dyDescent="0.25">
      <c r="G365" t="s">
        <v>542</v>
      </c>
      <c r="H365" s="83" t="s">
        <v>921</v>
      </c>
    </row>
    <row r="366" spans="7:8" ht="15" hidden="1" x14ac:dyDescent="0.25">
      <c r="G366" t="s">
        <v>543</v>
      </c>
      <c r="H366" s="83" t="s">
        <v>922</v>
      </c>
    </row>
    <row r="367" spans="7:8" ht="15" hidden="1" x14ac:dyDescent="0.25">
      <c r="G367" t="s">
        <v>544</v>
      </c>
      <c r="H367" s="83" t="s">
        <v>923</v>
      </c>
    </row>
    <row r="368" spans="7:8" ht="15" hidden="1" x14ac:dyDescent="0.25">
      <c r="G368" t="s">
        <v>545</v>
      </c>
      <c r="H368" s="83" t="s">
        <v>924</v>
      </c>
    </row>
    <row r="369" spans="7:8" ht="15" hidden="1" x14ac:dyDescent="0.25">
      <c r="G369" t="s">
        <v>546</v>
      </c>
      <c r="H369" s="83" t="s">
        <v>925</v>
      </c>
    </row>
    <row r="370" spans="7:8" ht="15" hidden="1" x14ac:dyDescent="0.25">
      <c r="G370" t="s">
        <v>547</v>
      </c>
      <c r="H370" s="83" t="s">
        <v>926</v>
      </c>
    </row>
    <row r="371" spans="7:8" ht="15" hidden="1" x14ac:dyDescent="0.25">
      <c r="G371" t="s">
        <v>548</v>
      </c>
      <c r="H371" s="83" t="s">
        <v>927</v>
      </c>
    </row>
    <row r="372" spans="7:8" ht="15" hidden="1" x14ac:dyDescent="0.25">
      <c r="G372" t="s">
        <v>549</v>
      </c>
      <c r="H372" s="83" t="s">
        <v>928</v>
      </c>
    </row>
    <row r="373" spans="7:8" ht="15" hidden="1" x14ac:dyDescent="0.25">
      <c r="G373" t="s">
        <v>550</v>
      </c>
      <c r="H373" s="83" t="s">
        <v>929</v>
      </c>
    </row>
    <row r="374" spans="7:8" ht="15" hidden="1" x14ac:dyDescent="0.25">
      <c r="G374" t="s">
        <v>551</v>
      </c>
      <c r="H374" s="83" t="s">
        <v>930</v>
      </c>
    </row>
    <row r="375" spans="7:8" ht="15" hidden="1" x14ac:dyDescent="0.25">
      <c r="G375" t="s">
        <v>552</v>
      </c>
      <c r="H375" s="83" t="s">
        <v>931</v>
      </c>
    </row>
    <row r="376" spans="7:8" ht="15" hidden="1" x14ac:dyDescent="0.25">
      <c r="G376" t="s">
        <v>553</v>
      </c>
      <c r="H376" s="83" t="s">
        <v>932</v>
      </c>
    </row>
    <row r="377" spans="7:8" ht="15" hidden="1" x14ac:dyDescent="0.25">
      <c r="G377" t="s">
        <v>554</v>
      </c>
      <c r="H377" s="83" t="s">
        <v>933</v>
      </c>
    </row>
    <row r="378" spans="7:8" ht="15" hidden="1" x14ac:dyDescent="0.25">
      <c r="G378" t="s">
        <v>555</v>
      </c>
      <c r="H378" s="83" t="s">
        <v>934</v>
      </c>
    </row>
    <row r="379" spans="7:8" ht="15" hidden="1" x14ac:dyDescent="0.25">
      <c r="G379" t="s">
        <v>556</v>
      </c>
      <c r="H379" s="83" t="s">
        <v>935</v>
      </c>
    </row>
    <row r="380" spans="7:8" ht="15" hidden="1" x14ac:dyDescent="0.25">
      <c r="G380" t="s">
        <v>557</v>
      </c>
      <c r="H380" s="83" t="s">
        <v>936</v>
      </c>
    </row>
    <row r="381" spans="7:8" ht="15" hidden="1" x14ac:dyDescent="0.25">
      <c r="G381" t="s">
        <v>558</v>
      </c>
      <c r="H381" s="83" t="s">
        <v>937</v>
      </c>
    </row>
    <row r="382" spans="7:8" ht="15" hidden="1" x14ac:dyDescent="0.25">
      <c r="G382" t="s">
        <v>559</v>
      </c>
      <c r="H382" s="83" t="s">
        <v>938</v>
      </c>
    </row>
    <row r="383" spans="7:8" ht="15" hidden="1" x14ac:dyDescent="0.25">
      <c r="G383" t="s">
        <v>560</v>
      </c>
      <c r="H383" s="83" t="s">
        <v>939</v>
      </c>
    </row>
    <row r="384" spans="7:8" ht="15" hidden="1" x14ac:dyDescent="0.25">
      <c r="G384" t="s">
        <v>561</v>
      </c>
      <c r="H384" s="83" t="s">
        <v>940</v>
      </c>
    </row>
    <row r="385" spans="7:8" ht="15" hidden="1" x14ac:dyDescent="0.25">
      <c r="G385" t="s">
        <v>562</v>
      </c>
      <c r="H385" s="83" t="s">
        <v>941</v>
      </c>
    </row>
    <row r="386" spans="7:8" ht="15" hidden="1" x14ac:dyDescent="0.25">
      <c r="G386" t="s">
        <v>563</v>
      </c>
      <c r="H386" s="83" t="s">
        <v>942</v>
      </c>
    </row>
    <row r="387" spans="7:8" ht="15" hidden="1" x14ac:dyDescent="0.25">
      <c r="G387" t="s">
        <v>564</v>
      </c>
      <c r="H387" s="83" t="s">
        <v>943</v>
      </c>
    </row>
    <row r="388" spans="7:8" ht="15" hidden="1" x14ac:dyDescent="0.25">
      <c r="G388" t="s">
        <v>565</v>
      </c>
      <c r="H388" s="83" t="s">
        <v>944</v>
      </c>
    </row>
    <row r="389" spans="7:8" ht="15" hidden="1" x14ac:dyDescent="0.25">
      <c r="G389" t="s">
        <v>566</v>
      </c>
      <c r="H389" s="83" t="s">
        <v>945</v>
      </c>
    </row>
    <row r="390" spans="7:8" ht="15" hidden="1" x14ac:dyDescent="0.25">
      <c r="G390" t="s">
        <v>567</v>
      </c>
      <c r="H390" s="83" t="s">
        <v>946</v>
      </c>
    </row>
    <row r="391" spans="7:8" ht="15" hidden="1" x14ac:dyDescent="0.25">
      <c r="G391" t="s">
        <v>568</v>
      </c>
      <c r="H391" s="83" t="s">
        <v>947</v>
      </c>
    </row>
    <row r="392" spans="7:8" ht="15" hidden="1" x14ac:dyDescent="0.25">
      <c r="G392" t="s">
        <v>569</v>
      </c>
      <c r="H392" s="83" t="s">
        <v>948</v>
      </c>
    </row>
    <row r="393" spans="7:8" ht="15" hidden="1" x14ac:dyDescent="0.25">
      <c r="G393" t="s">
        <v>570</v>
      </c>
      <c r="H393" s="83" t="s">
        <v>949</v>
      </c>
    </row>
    <row r="394" spans="7:8" ht="15" hidden="1" x14ac:dyDescent="0.25">
      <c r="G394" t="s">
        <v>571</v>
      </c>
      <c r="H394" s="83" t="s">
        <v>950</v>
      </c>
    </row>
    <row r="395" spans="7:8" ht="15" hidden="1" x14ac:dyDescent="0.25">
      <c r="G395" t="s">
        <v>572</v>
      </c>
      <c r="H395" s="83" t="s">
        <v>951</v>
      </c>
    </row>
    <row r="396" spans="7:8" ht="15" hidden="1" x14ac:dyDescent="0.25">
      <c r="G396" t="s">
        <v>573</v>
      </c>
      <c r="H396" s="83" t="s">
        <v>952</v>
      </c>
    </row>
    <row r="397" spans="7:8" ht="15" hidden="1" x14ac:dyDescent="0.25">
      <c r="G397" t="s">
        <v>574</v>
      </c>
      <c r="H397" s="83" t="s">
        <v>953</v>
      </c>
    </row>
    <row r="398" spans="7:8" ht="15" hidden="1" x14ac:dyDescent="0.25">
      <c r="G398" t="s">
        <v>575</v>
      </c>
      <c r="H398" s="83" t="s">
        <v>954</v>
      </c>
    </row>
    <row r="399" spans="7:8" ht="15" hidden="1" x14ac:dyDescent="0.25">
      <c r="G399" t="s">
        <v>576</v>
      </c>
      <c r="H399" s="83" t="s">
        <v>955</v>
      </c>
    </row>
    <row r="400" spans="7:8" ht="15" hidden="1" x14ac:dyDescent="0.25">
      <c r="G400" t="s">
        <v>577</v>
      </c>
      <c r="H400" s="83" t="s">
        <v>956</v>
      </c>
    </row>
    <row r="401" spans="7:8" ht="15" hidden="1" x14ac:dyDescent="0.25">
      <c r="G401" t="s">
        <v>578</v>
      </c>
      <c r="H401" s="83" t="s">
        <v>957</v>
      </c>
    </row>
    <row r="402" spans="7:8" ht="15" hidden="1" x14ac:dyDescent="0.25">
      <c r="G402" t="s">
        <v>579</v>
      </c>
      <c r="H402" s="83" t="s">
        <v>958</v>
      </c>
    </row>
    <row r="403" spans="7:8" ht="15" hidden="1" x14ac:dyDescent="0.25">
      <c r="G403" t="s">
        <v>580</v>
      </c>
      <c r="H403" s="83" t="s">
        <v>959</v>
      </c>
    </row>
    <row r="404" spans="7:8" ht="15" hidden="1" x14ac:dyDescent="0.25">
      <c r="G404" t="s">
        <v>581</v>
      </c>
      <c r="H404" s="83" t="s">
        <v>960</v>
      </c>
    </row>
    <row r="405" spans="7:8" ht="15" hidden="1" x14ac:dyDescent="0.25">
      <c r="G405" t="s">
        <v>582</v>
      </c>
      <c r="H405" s="83" t="s">
        <v>961</v>
      </c>
    </row>
    <row r="406" spans="7:8" ht="15" hidden="1" x14ac:dyDescent="0.25">
      <c r="G406" t="s">
        <v>583</v>
      </c>
      <c r="H406" s="83" t="s">
        <v>962</v>
      </c>
    </row>
    <row r="407" spans="7:8" ht="15" hidden="1" x14ac:dyDescent="0.25">
      <c r="G407" t="s">
        <v>584</v>
      </c>
      <c r="H407" s="83" t="s">
        <v>963</v>
      </c>
    </row>
    <row r="408" spans="7:8" ht="15" hidden="1" x14ac:dyDescent="0.25">
      <c r="G408" t="s">
        <v>585</v>
      </c>
      <c r="H408" s="83" t="s">
        <v>964</v>
      </c>
    </row>
    <row r="409" spans="7:8" ht="15" hidden="1" x14ac:dyDescent="0.25">
      <c r="G409" t="s">
        <v>586</v>
      </c>
      <c r="H409" s="83" t="s">
        <v>965</v>
      </c>
    </row>
    <row r="410" spans="7:8" ht="15" hidden="1" x14ac:dyDescent="0.25">
      <c r="G410" t="s">
        <v>587</v>
      </c>
      <c r="H410" s="83" t="s">
        <v>966</v>
      </c>
    </row>
    <row r="411" spans="7:8" ht="15" hidden="1" x14ac:dyDescent="0.25">
      <c r="G411" t="s">
        <v>588</v>
      </c>
      <c r="H411" s="83" t="s">
        <v>967</v>
      </c>
    </row>
    <row r="412" spans="7:8" ht="15" hidden="1" x14ac:dyDescent="0.25">
      <c r="G412" t="s">
        <v>589</v>
      </c>
      <c r="H412" s="83" t="s">
        <v>968</v>
      </c>
    </row>
    <row r="413" spans="7:8" ht="15" hidden="1" x14ac:dyDescent="0.25">
      <c r="G413" t="s">
        <v>590</v>
      </c>
      <c r="H413" s="83" t="s">
        <v>969</v>
      </c>
    </row>
    <row r="414" spans="7:8" ht="15" hidden="1" x14ac:dyDescent="0.25">
      <c r="G414" t="s">
        <v>591</v>
      </c>
      <c r="H414" s="83" t="s">
        <v>970</v>
      </c>
    </row>
    <row r="415" spans="7:8" ht="15" hidden="1" x14ac:dyDescent="0.25">
      <c r="G415" t="s">
        <v>592</v>
      </c>
      <c r="H415" s="83" t="s">
        <v>971</v>
      </c>
    </row>
    <row r="416" spans="7:8" ht="15" hidden="1" x14ac:dyDescent="0.25">
      <c r="G416" t="s">
        <v>593</v>
      </c>
      <c r="H416" s="83" t="s">
        <v>972</v>
      </c>
    </row>
    <row r="417" spans="7:8" ht="15" hidden="1" x14ac:dyDescent="0.25">
      <c r="G417" t="s">
        <v>594</v>
      </c>
      <c r="H417" s="83" t="s">
        <v>973</v>
      </c>
    </row>
    <row r="418" spans="7:8" ht="15" hidden="1" x14ac:dyDescent="0.25">
      <c r="G418" t="s">
        <v>595</v>
      </c>
      <c r="H418" s="83" t="s">
        <v>974</v>
      </c>
    </row>
    <row r="419" spans="7:8" ht="15" hidden="1" x14ac:dyDescent="0.25">
      <c r="G419" t="s">
        <v>596</v>
      </c>
      <c r="H419" s="83" t="s">
        <v>975</v>
      </c>
    </row>
    <row r="420" spans="7:8" ht="15" hidden="1" x14ac:dyDescent="0.25">
      <c r="G420" t="s">
        <v>597</v>
      </c>
      <c r="H420" s="83" t="s">
        <v>976</v>
      </c>
    </row>
    <row r="421" spans="7:8" ht="15" hidden="1" x14ac:dyDescent="0.25">
      <c r="G421" t="s">
        <v>598</v>
      </c>
      <c r="H421" s="83" t="s">
        <v>977</v>
      </c>
    </row>
    <row r="422" spans="7:8" ht="15" hidden="1" x14ac:dyDescent="0.25">
      <c r="G422" t="s">
        <v>599</v>
      </c>
      <c r="H422" s="83" t="s">
        <v>978</v>
      </c>
    </row>
    <row r="423" spans="7:8" ht="15" hidden="1" x14ac:dyDescent="0.25">
      <c r="G423" t="s">
        <v>600</v>
      </c>
      <c r="H423" s="83" t="s">
        <v>979</v>
      </c>
    </row>
    <row r="424" spans="7:8" ht="15" hidden="1" x14ac:dyDescent="0.25">
      <c r="G424" t="s">
        <v>601</v>
      </c>
      <c r="H424" s="83" t="s">
        <v>980</v>
      </c>
    </row>
    <row r="425" spans="7:8" ht="15" hidden="1" x14ac:dyDescent="0.25">
      <c r="G425" t="s">
        <v>602</v>
      </c>
      <c r="H425" s="83" t="s">
        <v>981</v>
      </c>
    </row>
    <row r="426" spans="7:8" ht="15" hidden="1" x14ac:dyDescent="0.25">
      <c r="G426" t="s">
        <v>603</v>
      </c>
      <c r="H426" s="83" t="s">
        <v>982</v>
      </c>
    </row>
    <row r="427" spans="7:8" ht="15" hidden="1" x14ac:dyDescent="0.25">
      <c r="G427" t="s">
        <v>604</v>
      </c>
      <c r="H427" s="83" t="s">
        <v>983</v>
      </c>
    </row>
    <row r="428" spans="7:8" ht="15" hidden="1" x14ac:dyDescent="0.25">
      <c r="G428" t="s">
        <v>605</v>
      </c>
      <c r="H428" s="83" t="s">
        <v>984</v>
      </c>
    </row>
    <row r="429" spans="7:8" ht="15" hidden="1" x14ac:dyDescent="0.25">
      <c r="G429" t="s">
        <v>606</v>
      </c>
      <c r="H429" s="83" t="s">
        <v>985</v>
      </c>
    </row>
    <row r="430" spans="7:8" ht="15" hidden="1" x14ac:dyDescent="0.25">
      <c r="G430" t="s">
        <v>607</v>
      </c>
      <c r="H430" s="83" t="s">
        <v>986</v>
      </c>
    </row>
    <row r="431" spans="7:8" ht="15" hidden="1" x14ac:dyDescent="0.25">
      <c r="G431" t="s">
        <v>608</v>
      </c>
      <c r="H431" s="83" t="s">
        <v>987</v>
      </c>
    </row>
    <row r="432" spans="7:8" ht="15" hidden="1" x14ac:dyDescent="0.25">
      <c r="G432" t="s">
        <v>609</v>
      </c>
      <c r="H432" s="83" t="s">
        <v>988</v>
      </c>
    </row>
    <row r="433" spans="7:8" ht="15" hidden="1" x14ac:dyDescent="0.25">
      <c r="G433" t="s">
        <v>610</v>
      </c>
      <c r="H433" s="83" t="s">
        <v>989</v>
      </c>
    </row>
    <row r="434" spans="7:8" ht="15" hidden="1" x14ac:dyDescent="0.25">
      <c r="G434" t="s">
        <v>611</v>
      </c>
      <c r="H434" s="83" t="s">
        <v>990</v>
      </c>
    </row>
    <row r="435" spans="7:8" ht="15" hidden="1" x14ac:dyDescent="0.25">
      <c r="G435" t="s">
        <v>612</v>
      </c>
      <c r="H435" s="83" t="s">
        <v>991</v>
      </c>
    </row>
    <row r="436" spans="7:8" ht="15" hidden="1" x14ac:dyDescent="0.25">
      <c r="G436" t="s">
        <v>613</v>
      </c>
      <c r="H436" s="83" t="s">
        <v>992</v>
      </c>
    </row>
    <row r="437" spans="7:8" ht="15" hidden="1" x14ac:dyDescent="0.25">
      <c r="G437" t="s">
        <v>614</v>
      </c>
      <c r="H437" s="83" t="s">
        <v>993</v>
      </c>
    </row>
    <row r="438" spans="7:8" ht="15" hidden="1" x14ac:dyDescent="0.25">
      <c r="G438" t="s">
        <v>615</v>
      </c>
      <c r="H438" s="83" t="s">
        <v>994</v>
      </c>
    </row>
    <row r="439" spans="7:8" ht="15" hidden="1" x14ac:dyDescent="0.25">
      <c r="G439" t="s">
        <v>616</v>
      </c>
      <c r="H439" s="83" t="s">
        <v>995</v>
      </c>
    </row>
    <row r="440" spans="7:8" ht="15" hidden="1" x14ac:dyDescent="0.25">
      <c r="G440" t="s">
        <v>617</v>
      </c>
      <c r="H440" s="83" t="s">
        <v>996</v>
      </c>
    </row>
    <row r="441" spans="7:8" ht="15" hidden="1" x14ac:dyDescent="0.25">
      <c r="G441" t="s">
        <v>618</v>
      </c>
      <c r="H441" s="83" t="s">
        <v>997</v>
      </c>
    </row>
    <row r="442" spans="7:8" ht="15" hidden="1" x14ac:dyDescent="0.25">
      <c r="G442" t="s">
        <v>619</v>
      </c>
      <c r="H442" s="83" t="s">
        <v>998</v>
      </c>
    </row>
    <row r="443" spans="7:8" ht="15" hidden="1" x14ac:dyDescent="0.25">
      <c r="G443" t="s">
        <v>620</v>
      </c>
      <c r="H443" s="83" t="s">
        <v>999</v>
      </c>
    </row>
    <row r="444" spans="7:8" ht="15" hidden="1" x14ac:dyDescent="0.25">
      <c r="G444" t="s">
        <v>621</v>
      </c>
      <c r="H444" s="83" t="s">
        <v>1000</v>
      </c>
    </row>
    <row r="445" spans="7:8" ht="15" hidden="1" x14ac:dyDescent="0.25">
      <c r="G445" t="s">
        <v>622</v>
      </c>
      <c r="H445" s="83" t="s">
        <v>1001</v>
      </c>
    </row>
    <row r="446" spans="7:8" ht="15" hidden="1" x14ac:dyDescent="0.25">
      <c r="G446" t="s">
        <v>623</v>
      </c>
      <c r="H446" s="83" t="s">
        <v>1002</v>
      </c>
    </row>
    <row r="447" spans="7:8" ht="15" hidden="1" x14ac:dyDescent="0.25">
      <c r="G447" t="s">
        <v>624</v>
      </c>
      <c r="H447" s="83" t="s">
        <v>1003</v>
      </c>
    </row>
    <row r="448" spans="7:8" ht="15" hidden="1" x14ac:dyDescent="0.25">
      <c r="G448" t="s">
        <v>625</v>
      </c>
      <c r="H448" s="83" t="s">
        <v>1004</v>
      </c>
    </row>
    <row r="449" spans="7:8" ht="15" hidden="1" x14ac:dyDescent="0.25">
      <c r="G449" t="s">
        <v>626</v>
      </c>
      <c r="H449" s="83" t="s">
        <v>1005</v>
      </c>
    </row>
    <row r="450" spans="7:8" ht="15" hidden="1" x14ac:dyDescent="0.25">
      <c r="G450" t="s">
        <v>627</v>
      </c>
      <c r="H450" s="83" t="s">
        <v>1006</v>
      </c>
    </row>
    <row r="451" spans="7:8" ht="15" hidden="1" x14ac:dyDescent="0.25">
      <c r="G451" t="s">
        <v>628</v>
      </c>
      <c r="H451" s="83" t="s">
        <v>1007</v>
      </c>
    </row>
    <row r="452" spans="7:8" ht="15" hidden="1" x14ac:dyDescent="0.25">
      <c r="G452" t="s">
        <v>629</v>
      </c>
      <c r="H452" s="83" t="s">
        <v>1008</v>
      </c>
    </row>
    <row r="453" spans="7:8" ht="15" hidden="1" x14ac:dyDescent="0.25">
      <c r="G453" t="s">
        <v>630</v>
      </c>
      <c r="H453" s="83" t="s">
        <v>1009</v>
      </c>
    </row>
    <row r="454" spans="7:8" ht="15" hidden="1" x14ac:dyDescent="0.25">
      <c r="G454" t="s">
        <v>631</v>
      </c>
      <c r="H454" s="83" t="s">
        <v>1010</v>
      </c>
    </row>
    <row r="455" spans="7:8" ht="15" hidden="1" x14ac:dyDescent="0.25">
      <c r="G455" t="s">
        <v>632</v>
      </c>
      <c r="H455" s="83" t="s">
        <v>1011</v>
      </c>
    </row>
    <row r="456" spans="7:8" ht="15" hidden="1" x14ac:dyDescent="0.25">
      <c r="G456" t="s">
        <v>633</v>
      </c>
      <c r="H456" s="83" t="s">
        <v>1012</v>
      </c>
    </row>
    <row r="457" spans="7:8" ht="15" hidden="1" x14ac:dyDescent="0.25">
      <c r="G457" t="s">
        <v>634</v>
      </c>
      <c r="H457" s="83" t="s">
        <v>1013</v>
      </c>
    </row>
    <row r="458" spans="7:8" ht="15" hidden="1" x14ac:dyDescent="0.25">
      <c r="G458" t="s">
        <v>635</v>
      </c>
      <c r="H458" s="83" t="s">
        <v>1014</v>
      </c>
    </row>
    <row r="459" spans="7:8" ht="15" hidden="1" x14ac:dyDescent="0.25">
      <c r="G459" t="s">
        <v>636</v>
      </c>
      <c r="H459" s="83" t="s">
        <v>1015</v>
      </c>
    </row>
    <row r="460" spans="7:8" ht="15" hidden="1" x14ac:dyDescent="0.25">
      <c r="G460" t="s">
        <v>637</v>
      </c>
      <c r="H460" s="83" t="s">
        <v>1016</v>
      </c>
    </row>
    <row r="461" spans="7:8" ht="15" hidden="1" x14ac:dyDescent="0.25">
      <c r="G461" t="s">
        <v>638</v>
      </c>
      <c r="H461" s="83" t="s">
        <v>1017</v>
      </c>
    </row>
    <row r="462" spans="7:8" ht="15" hidden="1" x14ac:dyDescent="0.25">
      <c r="G462" t="s">
        <v>639</v>
      </c>
      <c r="H462" s="83" t="s">
        <v>1018</v>
      </c>
    </row>
    <row r="463" spans="7:8" ht="15" hidden="1" x14ac:dyDescent="0.25">
      <c r="G463" t="s">
        <v>640</v>
      </c>
      <c r="H463" s="83" t="s">
        <v>1019</v>
      </c>
    </row>
    <row r="464" spans="7:8" ht="15" hidden="1" x14ac:dyDescent="0.25">
      <c r="G464" t="s">
        <v>641</v>
      </c>
      <c r="H464" s="83" t="s">
        <v>1020</v>
      </c>
    </row>
    <row r="465" spans="7:8" ht="15" hidden="1" x14ac:dyDescent="0.25">
      <c r="G465" t="s">
        <v>642</v>
      </c>
      <c r="H465" s="83" t="s">
        <v>1021</v>
      </c>
    </row>
    <row r="466" spans="7:8" ht="15" hidden="1" x14ac:dyDescent="0.25">
      <c r="G466" t="s">
        <v>643</v>
      </c>
      <c r="H466" s="83" t="s">
        <v>1022</v>
      </c>
    </row>
    <row r="467" spans="7:8" ht="15" hidden="1" x14ac:dyDescent="0.25">
      <c r="G467" t="s">
        <v>644</v>
      </c>
      <c r="H467" s="83" t="s">
        <v>1023</v>
      </c>
    </row>
    <row r="468" spans="7:8" ht="15" hidden="1" x14ac:dyDescent="0.25">
      <c r="G468" t="s">
        <v>645</v>
      </c>
      <c r="H468" s="83" t="s">
        <v>1024</v>
      </c>
    </row>
    <row r="469" spans="7:8" ht="15" hidden="1" x14ac:dyDescent="0.25">
      <c r="G469" t="s">
        <v>646</v>
      </c>
      <c r="H469" s="83" t="s">
        <v>1025</v>
      </c>
    </row>
  </sheetData>
  <sortState ref="G89:H467">
    <sortCondition ref="G89"/>
  </sortState>
  <mergeCells count="58">
    <mergeCell ref="G17:G18"/>
    <mergeCell ref="H17:H18"/>
    <mergeCell ref="I16:J16"/>
    <mergeCell ref="A8:J8"/>
    <mergeCell ref="A17:A19"/>
    <mergeCell ref="B17:C19"/>
    <mergeCell ref="A10:A11"/>
    <mergeCell ref="B10:C11"/>
    <mergeCell ref="E17:F17"/>
    <mergeCell ref="A12:A13"/>
    <mergeCell ref="B12:C13"/>
    <mergeCell ref="E16:F16"/>
    <mergeCell ref="B16:C16"/>
    <mergeCell ref="I17:J17"/>
    <mergeCell ref="I18:J18"/>
    <mergeCell ref="E18:F18"/>
    <mergeCell ref="B15:C15"/>
    <mergeCell ref="H12:H13"/>
    <mergeCell ref="I12:J13"/>
    <mergeCell ref="I15:J15"/>
    <mergeCell ref="E15:F15"/>
    <mergeCell ref="A9:J9"/>
    <mergeCell ref="I10:J11"/>
    <mergeCell ref="E12:F13"/>
    <mergeCell ref="G12:G13"/>
    <mergeCell ref="I14:J14"/>
    <mergeCell ref="E14:F14"/>
    <mergeCell ref="G10:H10"/>
    <mergeCell ref="B14:C14"/>
    <mergeCell ref="D10:D11"/>
    <mergeCell ref="E10:F11"/>
    <mergeCell ref="A1:J1"/>
    <mergeCell ref="A4:J4"/>
    <mergeCell ref="A7:D7"/>
    <mergeCell ref="E7:J7"/>
    <mergeCell ref="A3:J3"/>
    <mergeCell ref="A5:D5"/>
    <mergeCell ref="E5:J5"/>
    <mergeCell ref="A6:D6"/>
    <mergeCell ref="E6:J6"/>
    <mergeCell ref="A2:E2"/>
    <mergeCell ref="F2:J2"/>
    <mergeCell ref="E25:H30"/>
    <mergeCell ref="E19:F19"/>
    <mergeCell ref="I19:J19"/>
    <mergeCell ref="E32:H34"/>
    <mergeCell ref="B22:C22"/>
    <mergeCell ref="E22:F22"/>
    <mergeCell ref="E21:F21"/>
    <mergeCell ref="B20:C20"/>
    <mergeCell ref="B23:C23"/>
    <mergeCell ref="E23:F23"/>
    <mergeCell ref="I22:J22"/>
    <mergeCell ref="I21:J21"/>
    <mergeCell ref="B21:C21"/>
    <mergeCell ref="E20:F20"/>
    <mergeCell ref="I20:J20"/>
    <mergeCell ref="I23:J23"/>
  </mergeCells>
  <dataValidations xWindow="277" yWindow="635" count="3">
    <dataValidation type="list" allowBlank="1" showInputMessage="1" showErrorMessage="1" prompt="wybierz Program z listy" sqref="E5:J5">
      <formula1>Programy</formula1>
    </dataValidation>
    <dataValidation type="list" allowBlank="1" showInputMessage="1" showErrorMessage="1" prompt="wybierz PI" sqref="A12 A14:A18 A20:A23">
      <formula1>skroty_PI</formula1>
    </dataValidation>
    <dataValidation type="list" allowBlank="1" showInputMessage="1" showErrorMessage="1" prompt="wybierz narzędzie PP" sqref="D12:D18 D20:D23">
      <formula1>skroty_PP</formula1>
    </dataValidation>
  </dataValidations>
  <pageMargins left="0.23622047244094491" right="0.23622047244094491" top="0.35433070866141736" bottom="0.27559055118110237" header="0.31496062992125984" footer="0.31496062992125984"/>
  <pageSetup paperSize="9" scale="8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topLeftCell="A19" zoomScale="115" zoomScaleNormal="115" zoomScaleSheetLayoutView="115" workbookViewId="0">
      <selection activeCell="F34" sqref="F34:H34"/>
    </sheetView>
  </sheetViews>
  <sheetFormatPr defaultRowHeight="15" x14ac:dyDescent="0.25"/>
  <cols>
    <col min="1" max="1" width="3" customWidth="1"/>
    <col min="2" max="2" width="12.5703125" customWidth="1"/>
    <col min="8" max="8" width="18.28515625" customWidth="1"/>
  </cols>
  <sheetData>
    <row r="1" spans="1:8" x14ac:dyDescent="0.25">
      <c r="A1" s="454" t="s">
        <v>41</v>
      </c>
      <c r="B1" s="455"/>
      <c r="C1" s="455"/>
      <c r="D1" s="455"/>
      <c r="E1" s="455"/>
      <c r="F1" s="455"/>
      <c r="G1" s="455"/>
      <c r="H1" s="455"/>
    </row>
    <row r="2" spans="1:8" ht="15.75" thickBot="1" x14ac:dyDescent="0.3">
      <c r="A2" s="218">
        <v>1</v>
      </c>
      <c r="B2" s="476" t="s">
        <v>188</v>
      </c>
      <c r="C2" s="476"/>
      <c r="D2" s="476"/>
      <c r="E2" s="477"/>
      <c r="F2" s="422" t="s">
        <v>1483</v>
      </c>
      <c r="G2" s="422"/>
      <c r="H2" s="422"/>
    </row>
    <row r="3" spans="1:8" ht="15.75" thickBot="1" x14ac:dyDescent="0.3">
      <c r="A3" s="324"/>
      <c r="B3" s="324"/>
      <c r="C3" s="324"/>
      <c r="D3" s="324"/>
      <c r="E3" s="324"/>
      <c r="F3" s="324"/>
      <c r="G3" s="324"/>
      <c r="H3" s="324"/>
    </row>
    <row r="4" spans="1:8" x14ac:dyDescent="0.25">
      <c r="A4" s="391" t="s">
        <v>4</v>
      </c>
      <c r="B4" s="392"/>
      <c r="C4" s="392"/>
      <c r="D4" s="392"/>
      <c r="E4" s="392"/>
      <c r="F4" s="392"/>
      <c r="G4" s="392"/>
      <c r="H4" s="392"/>
    </row>
    <row r="5" spans="1:8" ht="26.25" customHeight="1" x14ac:dyDescent="0.25">
      <c r="A5" s="210">
        <v>2</v>
      </c>
      <c r="B5" s="478" t="s">
        <v>32</v>
      </c>
      <c r="C5" s="478"/>
      <c r="D5" s="479"/>
      <c r="E5" s="310" t="s">
        <v>214</v>
      </c>
      <c r="F5" s="310"/>
      <c r="G5" s="310"/>
      <c r="H5" s="310"/>
    </row>
    <row r="6" spans="1:8" ht="18.75" customHeight="1" x14ac:dyDescent="0.25">
      <c r="A6" s="210">
        <v>3</v>
      </c>
      <c r="B6" s="384" t="s">
        <v>185</v>
      </c>
      <c r="C6" s="384"/>
      <c r="D6" s="385"/>
      <c r="E6" s="424" t="s">
        <v>1153</v>
      </c>
      <c r="F6" s="425"/>
      <c r="G6" s="425"/>
      <c r="H6" s="512"/>
    </row>
    <row r="7" spans="1:8" ht="15" customHeight="1" x14ac:dyDescent="0.25">
      <c r="A7" s="210">
        <v>4</v>
      </c>
      <c r="B7" s="384" t="s">
        <v>42</v>
      </c>
      <c r="C7" s="384"/>
      <c r="D7" s="385"/>
      <c r="E7" s="424" t="s">
        <v>1154</v>
      </c>
      <c r="F7" s="425"/>
      <c r="G7" s="425"/>
      <c r="H7" s="512"/>
    </row>
    <row r="8" spans="1:8" ht="16.5" customHeight="1" x14ac:dyDescent="0.25">
      <c r="A8" s="210">
        <v>5</v>
      </c>
      <c r="B8" s="384" t="s">
        <v>47</v>
      </c>
      <c r="C8" s="384"/>
      <c r="D8" s="385"/>
      <c r="E8" s="400"/>
      <c r="F8" s="401"/>
      <c r="G8" s="401"/>
      <c r="H8" s="513"/>
    </row>
    <row r="9" spans="1:8" ht="71.25" customHeight="1" thickBot="1" x14ac:dyDescent="0.3">
      <c r="A9" s="218">
        <v>6</v>
      </c>
      <c r="B9" s="386" t="s">
        <v>33</v>
      </c>
      <c r="C9" s="386"/>
      <c r="D9" s="387"/>
      <c r="E9" s="322" t="s">
        <v>1066</v>
      </c>
      <c r="F9" s="322"/>
      <c r="G9" s="322"/>
      <c r="H9" s="322"/>
    </row>
    <row r="10" spans="1:8" ht="15.75" thickBot="1" x14ac:dyDescent="0.3">
      <c r="A10" s="324"/>
      <c r="B10" s="324"/>
      <c r="C10" s="324"/>
      <c r="D10" s="324"/>
      <c r="E10" s="324"/>
      <c r="F10" s="324"/>
      <c r="G10" s="324"/>
      <c r="H10" s="324"/>
    </row>
    <row r="11" spans="1:8" x14ac:dyDescent="0.25">
      <c r="A11" s="391" t="s">
        <v>43</v>
      </c>
      <c r="B11" s="392"/>
      <c r="C11" s="392"/>
      <c r="D11" s="392"/>
      <c r="E11" s="392"/>
      <c r="F11" s="392"/>
      <c r="G11" s="392"/>
      <c r="H11" s="392"/>
    </row>
    <row r="12" spans="1:8" ht="40.5" customHeight="1" x14ac:dyDescent="0.25">
      <c r="A12" s="212">
        <v>7</v>
      </c>
      <c r="B12" s="208" t="s">
        <v>71</v>
      </c>
      <c r="C12" s="397" t="s">
        <v>1539</v>
      </c>
      <c r="D12" s="398"/>
      <c r="E12" s="398"/>
      <c r="F12" s="398"/>
      <c r="G12" s="398"/>
      <c r="H12" s="399"/>
    </row>
    <row r="13" spans="1:8" ht="31.5" customHeight="1" x14ac:dyDescent="0.25">
      <c r="A13" s="403">
        <v>8</v>
      </c>
      <c r="B13" s="394" t="s">
        <v>239</v>
      </c>
      <c r="C13" s="395" t="s">
        <v>1156</v>
      </c>
      <c r="D13" s="395"/>
      <c r="E13" s="395"/>
      <c r="F13" s="395"/>
      <c r="G13" s="395"/>
      <c r="H13" s="395"/>
    </row>
    <row r="14" spans="1:8" ht="18" customHeight="1" x14ac:dyDescent="0.25">
      <c r="A14" s="403"/>
      <c r="B14" s="394"/>
      <c r="C14" s="484" t="s">
        <v>1492</v>
      </c>
      <c r="D14" s="485"/>
      <c r="E14" s="485"/>
      <c r="F14" s="485"/>
      <c r="G14" s="485"/>
      <c r="H14" s="486"/>
    </row>
    <row r="15" spans="1:8" ht="39.75" customHeight="1" x14ac:dyDescent="0.25">
      <c r="A15" s="403"/>
      <c r="B15" s="394"/>
      <c r="C15" s="484" t="s">
        <v>1158</v>
      </c>
      <c r="D15" s="485"/>
      <c r="E15" s="485"/>
      <c r="F15" s="485"/>
      <c r="G15" s="485"/>
      <c r="H15" s="486"/>
    </row>
    <row r="16" spans="1:8" ht="180" customHeight="1" x14ac:dyDescent="0.25">
      <c r="A16" s="211">
        <v>9</v>
      </c>
      <c r="B16" s="207" t="s">
        <v>237</v>
      </c>
      <c r="C16" s="395" t="s">
        <v>1507</v>
      </c>
      <c r="D16" s="395"/>
      <c r="E16" s="395"/>
      <c r="F16" s="395"/>
      <c r="G16" s="395"/>
      <c r="H16" s="395"/>
    </row>
    <row r="17" spans="1:8" ht="14.25" customHeight="1" x14ac:dyDescent="0.25">
      <c r="A17" s="403">
        <v>10</v>
      </c>
      <c r="B17" s="394" t="s">
        <v>228</v>
      </c>
      <c r="C17" s="473" t="s">
        <v>191</v>
      </c>
      <c r="D17" s="474"/>
      <c r="E17" s="474"/>
      <c r="F17" s="474"/>
      <c r="G17" s="474"/>
      <c r="H17" s="475"/>
    </row>
    <row r="18" spans="1:8" x14ac:dyDescent="0.25">
      <c r="A18" s="403"/>
      <c r="B18" s="394"/>
      <c r="C18" s="407" t="s">
        <v>0</v>
      </c>
      <c r="D18" s="407"/>
      <c r="E18" s="408" t="s">
        <v>165</v>
      </c>
      <c r="F18" s="408"/>
      <c r="G18" s="408"/>
      <c r="H18" s="408"/>
    </row>
    <row r="19" spans="1:8" ht="15" customHeight="1" x14ac:dyDescent="0.25">
      <c r="A19" s="403"/>
      <c r="B19" s="394"/>
      <c r="C19" s="407" t="s">
        <v>235</v>
      </c>
      <c r="D19" s="407"/>
      <c r="E19" s="408">
        <v>16</v>
      </c>
      <c r="F19" s="408"/>
      <c r="G19" s="408"/>
      <c r="H19" s="408"/>
    </row>
    <row r="20" spans="1:8" ht="163.5" customHeight="1" x14ac:dyDescent="0.25">
      <c r="A20" s="403"/>
      <c r="B20" s="394"/>
      <c r="C20" s="407" t="s">
        <v>1</v>
      </c>
      <c r="D20" s="407"/>
      <c r="E20" s="408" t="s">
        <v>1516</v>
      </c>
      <c r="F20" s="410"/>
      <c r="G20" s="410"/>
      <c r="H20" s="410"/>
    </row>
    <row r="21" spans="1:8" ht="156" customHeight="1" x14ac:dyDescent="0.25">
      <c r="A21" s="404"/>
      <c r="B21" s="388"/>
      <c r="C21" s="407" t="s">
        <v>234</v>
      </c>
      <c r="D21" s="407"/>
      <c r="E21" s="408" t="s">
        <v>1076</v>
      </c>
      <c r="F21" s="410"/>
      <c r="G21" s="410"/>
      <c r="H21" s="410"/>
    </row>
    <row r="22" spans="1:8" ht="20.25" customHeight="1" thickBot="1" x14ac:dyDescent="0.3">
      <c r="A22" s="459"/>
      <c r="B22" s="460"/>
      <c r="C22" s="470" t="s">
        <v>19</v>
      </c>
      <c r="D22" s="470"/>
      <c r="E22" s="471"/>
      <c r="F22" s="471"/>
      <c r="G22" s="471"/>
      <c r="H22" s="471"/>
    </row>
    <row r="23" spans="1:8" ht="15.75" thickBot="1" x14ac:dyDescent="0.3">
      <c r="A23" s="383"/>
      <c r="B23" s="383"/>
      <c r="C23" s="383"/>
      <c r="D23" s="383"/>
      <c r="E23" s="383"/>
      <c r="F23" s="383"/>
      <c r="G23" s="383"/>
      <c r="H23" s="383"/>
    </row>
    <row r="24" spans="1:8" ht="25.5" x14ac:dyDescent="0.25">
      <c r="A24" s="56">
        <v>11</v>
      </c>
      <c r="B24" s="32" t="s">
        <v>20</v>
      </c>
      <c r="C24" s="464" t="s">
        <v>223</v>
      </c>
      <c r="D24" s="465"/>
      <c r="E24" s="465"/>
      <c r="F24" s="465"/>
      <c r="G24" s="465"/>
      <c r="H24" s="516"/>
    </row>
    <row r="25" spans="1:8" ht="39" thickBot="1" x14ac:dyDescent="0.3">
      <c r="A25" s="218">
        <v>12</v>
      </c>
      <c r="B25" s="33" t="s">
        <v>44</v>
      </c>
      <c r="C25" s="461" t="s">
        <v>124</v>
      </c>
      <c r="D25" s="514"/>
      <c r="E25" s="514"/>
      <c r="F25" s="514"/>
      <c r="G25" s="514"/>
      <c r="H25" s="515"/>
    </row>
    <row r="26" spans="1:8" ht="15.75" thickBot="1" x14ac:dyDescent="0.3">
      <c r="A26" s="383"/>
      <c r="B26" s="383"/>
      <c r="C26" s="383"/>
      <c r="D26" s="383"/>
      <c r="E26" s="383"/>
      <c r="F26" s="383"/>
      <c r="G26" s="383"/>
      <c r="H26" s="383"/>
    </row>
    <row r="27" spans="1:8" x14ac:dyDescent="0.25">
      <c r="A27" s="56">
        <v>13</v>
      </c>
      <c r="B27" s="32" t="s">
        <v>45</v>
      </c>
      <c r="C27" s="464" t="s">
        <v>175</v>
      </c>
      <c r="D27" s="465"/>
      <c r="E27" s="465"/>
      <c r="F27" s="465"/>
      <c r="G27" s="465"/>
      <c r="H27" s="466"/>
    </row>
    <row r="28" spans="1:8" ht="33" customHeight="1" x14ac:dyDescent="0.25">
      <c r="A28" s="210">
        <v>14</v>
      </c>
      <c r="B28" s="34" t="s">
        <v>46</v>
      </c>
      <c r="C28" s="467" t="s">
        <v>83</v>
      </c>
      <c r="D28" s="468"/>
      <c r="E28" s="468"/>
      <c r="F28" s="468"/>
      <c r="G28" s="468"/>
      <c r="H28" s="469"/>
    </row>
    <row r="29" spans="1:8" ht="26.25" thickBot="1" x14ac:dyDescent="0.3">
      <c r="A29" s="210">
        <v>15</v>
      </c>
      <c r="B29" s="34" t="s">
        <v>2</v>
      </c>
      <c r="C29" s="467" t="s">
        <v>78</v>
      </c>
      <c r="D29" s="468"/>
      <c r="E29" s="468"/>
      <c r="F29" s="468"/>
      <c r="G29" s="468"/>
      <c r="H29" s="469"/>
    </row>
    <row r="30" spans="1:8" ht="15.75" thickBot="1" x14ac:dyDescent="0.3">
      <c r="A30" s="383"/>
      <c r="B30" s="383"/>
      <c r="C30" s="383"/>
      <c r="D30" s="383"/>
      <c r="E30" s="383"/>
      <c r="F30" s="383"/>
      <c r="G30" s="383"/>
      <c r="H30" s="520"/>
    </row>
    <row r="31" spans="1:8" ht="185.25" customHeight="1" x14ac:dyDescent="0.25">
      <c r="A31" s="56">
        <v>16</v>
      </c>
      <c r="B31" s="32" t="s">
        <v>12</v>
      </c>
      <c r="C31" s="521" t="s">
        <v>1486</v>
      </c>
      <c r="D31" s="429"/>
      <c r="E31" s="429"/>
      <c r="F31" s="429"/>
      <c r="G31" s="429"/>
      <c r="H31" s="522"/>
    </row>
    <row r="32" spans="1:8" ht="77.25" thickBot="1" x14ac:dyDescent="0.3">
      <c r="A32" s="218">
        <v>17</v>
      </c>
      <c r="B32" s="33" t="s">
        <v>14</v>
      </c>
      <c r="C32" s="523" t="s">
        <v>1078</v>
      </c>
      <c r="D32" s="524"/>
      <c r="E32" s="524"/>
      <c r="F32" s="524"/>
      <c r="G32" s="524"/>
      <c r="H32" s="525"/>
    </row>
    <row r="33" spans="1:15" ht="15.75" thickBot="1" x14ac:dyDescent="0.3">
      <c r="A33" s="431"/>
      <c r="B33" s="431"/>
      <c r="C33" s="363"/>
      <c r="D33" s="363"/>
      <c r="E33" s="363"/>
      <c r="F33" s="363"/>
      <c r="G33" s="363"/>
      <c r="H33" s="363"/>
    </row>
    <row r="34" spans="1:15" ht="38.25" x14ac:dyDescent="0.25">
      <c r="A34" s="56">
        <v>18</v>
      </c>
      <c r="B34" s="32" t="s">
        <v>48</v>
      </c>
      <c r="C34" s="35" t="s">
        <v>49</v>
      </c>
      <c r="D34" s="213">
        <v>2016</v>
      </c>
      <c r="E34" s="37" t="s">
        <v>50</v>
      </c>
      <c r="F34" s="448" t="s">
        <v>1399</v>
      </c>
      <c r="G34" s="449"/>
      <c r="H34" s="526"/>
    </row>
    <row r="35" spans="1:15" ht="51.75" thickBot="1" x14ac:dyDescent="0.3">
      <c r="A35" s="218">
        <v>19</v>
      </c>
      <c r="B35" s="33" t="s">
        <v>27</v>
      </c>
      <c r="C35" s="36" t="s">
        <v>49</v>
      </c>
      <c r="D35" s="216">
        <v>2016</v>
      </c>
      <c r="E35" s="38" t="s">
        <v>50</v>
      </c>
      <c r="F35" s="451" t="s">
        <v>1399</v>
      </c>
      <c r="G35" s="452"/>
      <c r="H35" s="453"/>
    </row>
    <row r="36" spans="1:15" ht="15.75" thickBot="1" x14ac:dyDescent="0.3">
      <c r="A36" s="438"/>
      <c r="B36" s="438"/>
      <c r="C36" s="438"/>
      <c r="D36" s="438"/>
      <c r="E36" s="438"/>
      <c r="F36" s="438"/>
      <c r="G36" s="438"/>
      <c r="H36" s="438"/>
    </row>
    <row r="37" spans="1:15" ht="38.25" x14ac:dyDescent="0.25">
      <c r="A37" s="56">
        <v>20</v>
      </c>
      <c r="B37" s="32" t="s">
        <v>23</v>
      </c>
      <c r="C37" s="551">
        <v>4364706</v>
      </c>
      <c r="D37" s="552"/>
      <c r="E37" s="552"/>
      <c r="F37" s="552"/>
      <c r="G37" s="552"/>
      <c r="H37" s="552"/>
    </row>
    <row r="38" spans="1:15" ht="38.25" x14ac:dyDescent="0.25">
      <c r="A38" s="210">
        <v>21</v>
      </c>
      <c r="B38" s="34" t="s">
        <v>24</v>
      </c>
      <c r="C38" s="435">
        <v>3710000</v>
      </c>
      <c r="D38" s="436"/>
      <c r="E38" s="436"/>
      <c r="F38" s="436"/>
      <c r="G38" s="436"/>
      <c r="H38" s="436"/>
    </row>
    <row r="39" spans="1:15" ht="38.25" x14ac:dyDescent="0.25">
      <c r="A39" s="210">
        <v>22</v>
      </c>
      <c r="B39" s="34" t="s">
        <v>22</v>
      </c>
      <c r="C39" s="441">
        <f>C38/C37</f>
        <v>0.84999997708894937</v>
      </c>
      <c r="D39" s="436"/>
      <c r="E39" s="436"/>
      <c r="F39" s="436"/>
      <c r="G39" s="436"/>
      <c r="H39" s="436"/>
    </row>
    <row r="40" spans="1:15" ht="38.25" x14ac:dyDescent="0.25">
      <c r="A40" s="210">
        <v>23</v>
      </c>
      <c r="B40" s="34" t="s">
        <v>258</v>
      </c>
      <c r="C40" s="436" t="s">
        <v>1231</v>
      </c>
      <c r="D40" s="436"/>
      <c r="E40" s="436"/>
      <c r="F40" s="436"/>
      <c r="G40" s="436"/>
      <c r="H40" s="436"/>
    </row>
    <row r="41" spans="1:15" ht="39" thickBot="1" x14ac:dyDescent="0.3">
      <c r="A41" s="218">
        <v>24</v>
      </c>
      <c r="B41" s="33" t="s">
        <v>259</v>
      </c>
      <c r="C41" s="439" t="s">
        <v>1078</v>
      </c>
      <c r="D41" s="439"/>
      <c r="E41" s="439"/>
      <c r="F41" s="439"/>
      <c r="G41" s="439"/>
      <c r="H41" s="439"/>
    </row>
    <row r="42" spans="1:15" ht="15.75" thickBot="1" x14ac:dyDescent="0.3">
      <c r="A42" s="363"/>
      <c r="B42" s="363"/>
      <c r="C42" s="363"/>
      <c r="D42" s="363"/>
      <c r="E42" s="363"/>
      <c r="F42" s="363"/>
      <c r="G42" s="363"/>
      <c r="H42" s="363"/>
    </row>
    <row r="43" spans="1:15" x14ac:dyDescent="0.25">
      <c r="A43" s="428">
        <v>25</v>
      </c>
      <c r="B43" s="445" t="s">
        <v>186</v>
      </c>
      <c r="C43" s="446"/>
      <c r="D43" s="446"/>
      <c r="E43" s="446"/>
      <c r="F43" s="446"/>
      <c r="G43" s="446"/>
      <c r="H43" s="447"/>
    </row>
    <row r="44" spans="1:15" ht="76.5" x14ac:dyDescent="0.25">
      <c r="A44" s="405"/>
      <c r="B44" s="39" t="s">
        <v>192</v>
      </c>
      <c r="C44" s="442" t="s">
        <v>187</v>
      </c>
      <c r="D44" s="442"/>
      <c r="E44" s="443" t="s">
        <v>1026</v>
      </c>
      <c r="F44" s="444"/>
      <c r="G44" s="217" t="s">
        <v>193</v>
      </c>
      <c r="H44" s="41" t="s">
        <v>229</v>
      </c>
    </row>
    <row r="45" spans="1:15" ht="63.75" x14ac:dyDescent="0.25">
      <c r="A45" s="405"/>
      <c r="B45" s="20" t="s">
        <v>1232</v>
      </c>
      <c r="C45" s="436" t="s">
        <v>1085</v>
      </c>
      <c r="D45" s="436"/>
      <c r="E45" s="436" t="s">
        <v>1235</v>
      </c>
      <c r="F45" s="436"/>
      <c r="G45" s="100">
        <v>7372</v>
      </c>
      <c r="H45" s="99">
        <v>58410</v>
      </c>
    </row>
    <row r="46" spans="1:15" ht="77.25" thickBot="1" x14ac:dyDescent="0.3">
      <c r="A46" s="405"/>
      <c r="B46" s="20" t="s">
        <v>1233</v>
      </c>
      <c r="C46" s="436" t="s">
        <v>1234</v>
      </c>
      <c r="D46" s="436"/>
      <c r="E46" s="436" t="s">
        <v>1235</v>
      </c>
      <c r="F46" s="436"/>
      <c r="G46" s="100">
        <v>8562</v>
      </c>
      <c r="H46" s="99">
        <v>60180</v>
      </c>
    </row>
    <row r="47" spans="1:15" ht="15.75" thickBot="1" x14ac:dyDescent="0.3">
      <c r="A47" s="483"/>
      <c r="B47" s="483"/>
      <c r="C47" s="483"/>
      <c r="D47" s="483"/>
      <c r="E47" s="483"/>
      <c r="F47" s="483"/>
      <c r="G47" s="483"/>
      <c r="H47" s="483"/>
    </row>
    <row r="48" spans="1:15" ht="64.5" thickBot="1" x14ac:dyDescent="0.3">
      <c r="A48" s="57">
        <v>26</v>
      </c>
      <c r="B48" s="42" t="s">
        <v>3</v>
      </c>
      <c r="C48" s="543" t="s">
        <v>195</v>
      </c>
      <c r="D48" s="483"/>
      <c r="E48" s="483"/>
      <c r="F48" s="483"/>
      <c r="G48" s="483"/>
      <c r="H48" s="544"/>
      <c r="I48" s="136"/>
      <c r="J48" s="1"/>
      <c r="K48" s="1"/>
      <c r="L48" s="1"/>
      <c r="M48" s="1"/>
      <c r="N48" s="1"/>
      <c r="O48" s="1"/>
    </row>
    <row r="49" spans="1:12" ht="15.75" thickBot="1" x14ac:dyDescent="0.3">
      <c r="A49" s="482"/>
      <c r="B49" s="482"/>
      <c r="C49" s="482"/>
      <c r="D49" s="482"/>
      <c r="E49" s="482"/>
      <c r="F49" s="482"/>
      <c r="G49" s="482"/>
      <c r="H49" s="482"/>
    </row>
    <row r="50" spans="1:12" ht="39" thickBot="1" x14ac:dyDescent="0.3">
      <c r="A50" s="57">
        <v>27</v>
      </c>
      <c r="B50" s="42" t="s">
        <v>25</v>
      </c>
      <c r="C50" s="480" t="s">
        <v>1470</v>
      </c>
      <c r="D50" s="480"/>
      <c r="E50" s="480"/>
      <c r="F50" s="480"/>
      <c r="G50" s="480"/>
      <c r="H50" s="480"/>
    </row>
    <row r="55" spans="1:12" x14ac:dyDescent="0.25">
      <c r="L55" s="1" t="s">
        <v>195</v>
      </c>
    </row>
    <row r="56" spans="1:12" x14ac:dyDescent="0.25">
      <c r="L56" s="1" t="s">
        <v>73</v>
      </c>
    </row>
  </sheetData>
  <mergeCells count="69">
    <mergeCell ref="B5:D5"/>
    <mergeCell ref="E5:H5"/>
    <mergeCell ref="A1:H1"/>
    <mergeCell ref="B2:E2"/>
    <mergeCell ref="F2:H2"/>
    <mergeCell ref="A3:H3"/>
    <mergeCell ref="A4:H4"/>
    <mergeCell ref="B6:D6"/>
    <mergeCell ref="E6:H6"/>
    <mergeCell ref="B7:D7"/>
    <mergeCell ref="E7:H7"/>
    <mergeCell ref="B8:D8"/>
    <mergeCell ref="E8:H8"/>
    <mergeCell ref="A13:A15"/>
    <mergeCell ref="B13:B15"/>
    <mergeCell ref="C13:H13"/>
    <mergeCell ref="C14:H14"/>
    <mergeCell ref="C15:H15"/>
    <mergeCell ref="B9:D9"/>
    <mergeCell ref="E9:H9"/>
    <mergeCell ref="A10:H10"/>
    <mergeCell ref="A11:H11"/>
    <mergeCell ref="C12:H12"/>
    <mergeCell ref="C16:H16"/>
    <mergeCell ref="A17:A22"/>
    <mergeCell ref="B17:B22"/>
    <mergeCell ref="C17:H17"/>
    <mergeCell ref="C18:D18"/>
    <mergeCell ref="E18:H18"/>
    <mergeCell ref="C19:D19"/>
    <mergeCell ref="C28:H28"/>
    <mergeCell ref="E19:H19"/>
    <mergeCell ref="C20:D20"/>
    <mergeCell ref="E20:H20"/>
    <mergeCell ref="C21:D21"/>
    <mergeCell ref="E21:H21"/>
    <mergeCell ref="C22:D22"/>
    <mergeCell ref="E22:H22"/>
    <mergeCell ref="A23:H23"/>
    <mergeCell ref="C24:H24"/>
    <mergeCell ref="C25:H25"/>
    <mergeCell ref="A26:H26"/>
    <mergeCell ref="C27:H27"/>
    <mergeCell ref="C40:H40"/>
    <mergeCell ref="C29:H29"/>
    <mergeCell ref="A30:H30"/>
    <mergeCell ref="C31:H31"/>
    <mergeCell ref="C32:H32"/>
    <mergeCell ref="A33:H33"/>
    <mergeCell ref="F34:H34"/>
    <mergeCell ref="F35:H35"/>
    <mergeCell ref="A36:H36"/>
    <mergeCell ref="C37:H37"/>
    <mergeCell ref="C38:H38"/>
    <mergeCell ref="C39:H39"/>
    <mergeCell ref="C50:H50"/>
    <mergeCell ref="C41:H41"/>
    <mergeCell ref="A42:H42"/>
    <mergeCell ref="A43:A46"/>
    <mergeCell ref="B43:H43"/>
    <mergeCell ref="C44:D44"/>
    <mergeCell ref="E44:F44"/>
    <mergeCell ref="C45:D45"/>
    <mergeCell ref="E45:F45"/>
    <mergeCell ref="C46:D46"/>
    <mergeCell ref="E46:F46"/>
    <mergeCell ref="A47:H47"/>
    <mergeCell ref="C48:H48"/>
    <mergeCell ref="A49:H49"/>
  </mergeCells>
  <conditionalFormatting sqref="E35">
    <cfRule type="containsText" dxfId="39" priority="6" operator="containsText" text="miesiąc">
      <formula>NOT(ISERROR(SEARCH("miesiąc",E35)))</formula>
    </cfRule>
  </conditionalFormatting>
  <conditionalFormatting sqref="C22">
    <cfRule type="expression" dxfId="38" priority="5">
      <formula>$D20="ogólnopolski"</formula>
    </cfRule>
  </conditionalFormatting>
  <conditionalFormatting sqref="E20:H20">
    <cfRule type="expression" dxfId="37" priority="4">
      <formula>#REF!&lt;&gt;"regionalny"</formula>
    </cfRule>
  </conditionalFormatting>
  <conditionalFormatting sqref="E18">
    <cfRule type="expression" dxfId="36" priority="3">
      <formula>#REF!&lt;&gt;"regionalny"</formula>
    </cfRule>
  </conditionalFormatting>
  <conditionalFormatting sqref="E19">
    <cfRule type="expression" dxfId="35" priority="2">
      <formula>#REF!&lt;&gt;"regionalny"</formula>
    </cfRule>
  </conditionalFormatting>
  <conditionalFormatting sqref="E21:H21">
    <cfRule type="expression" dxfId="34" priority="1">
      <formula>#REF!&lt;&gt;"regionalny"</formula>
    </cfRule>
  </conditionalFormatting>
  <dataValidations count="9">
    <dataValidation type="list" allowBlank="1" showInputMessage="1" showErrorMessage="1" prompt="Proszę wybrać: TAK lub NIE" sqref="C48:H48">
      <formula1>$L$55:$L$56</formula1>
    </dataValidation>
    <dataValidation type="list" allowBlank="1" showInputMessage="1" showErrorMessage="1" prompt="wybierz Cel Tematyczny" sqref="C28:H28">
      <formula1>CT</formula1>
    </dataValidation>
    <dataValidation type="list" allowBlank="1" showInputMessage="1" showErrorMessage="1" prompt="wybierz fundusz" sqref="C27:H27">
      <formula1>fundusz</formula1>
    </dataValidation>
    <dataValidation type="list" allowBlank="1" showInputMessage="1" showErrorMessage="1" prompt="wybierz narzędzie PP" sqref="C25:H25">
      <formula1>narzedzia_PP_cale</formula1>
    </dataValidation>
    <dataValidation type="list" allowBlank="1" showInputMessage="1" showErrorMessage="1" prompt="wybierz z listy" sqref="E18:H18">
      <formula1>wojewodztwa</formula1>
    </dataValidation>
    <dataValidation allowBlank="1" showInputMessage="1" showErrorMessage="1" prompt="zgodnie z właściwym PO" sqref="E6:H8"/>
    <dataValidation type="list" allowBlank="1" showInputMessage="1" showErrorMessage="1" prompt="wybierz PI z listy" sqref="C29:H29">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5">
      <formula1>miesiąceKwartały</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ogólne'!$K$91:$K$94</xm:f>
          </x14:formula1>
          <xm:sqref>C24:H24</xm:sqref>
        </x14:dataValidation>
        <x14:dataValidation type="list" allowBlank="1" showInputMessage="1" showErrorMessage="1">
          <x14:formula1>
            <xm:f>'Informacje ogólne'!$K$165:$K$166</xm:f>
          </x14:formula1>
          <xm:sqref>C17:H17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topLeftCell="A19" zoomScaleNormal="100" zoomScaleSheetLayoutView="100" workbookViewId="0">
      <selection activeCell="A13" sqref="A13:XFD13"/>
    </sheetView>
  </sheetViews>
  <sheetFormatPr defaultRowHeight="15" x14ac:dyDescent="0.25"/>
  <cols>
    <col min="1" max="1" width="3.28515625" customWidth="1"/>
    <col min="2" max="2" width="19.140625" customWidth="1"/>
    <col min="3" max="3" width="99.28515625" customWidth="1"/>
  </cols>
  <sheetData>
    <row r="1" spans="1:3" ht="15.75" thickBot="1" x14ac:dyDescent="0.3">
      <c r="A1" s="545" t="s">
        <v>72</v>
      </c>
      <c r="B1" s="546"/>
      <c r="C1" s="547"/>
    </row>
    <row r="2" spans="1:3" ht="33" customHeight="1" x14ac:dyDescent="0.25">
      <c r="A2" s="66">
        <v>1</v>
      </c>
      <c r="B2" s="67" t="s">
        <v>188</v>
      </c>
      <c r="C2" s="214" t="s">
        <v>1483</v>
      </c>
    </row>
    <row r="3" spans="1:3" ht="26.25" customHeight="1" x14ac:dyDescent="0.25">
      <c r="A3" s="47">
        <v>2</v>
      </c>
      <c r="B3" s="68" t="s">
        <v>60</v>
      </c>
      <c r="C3" s="215" t="s">
        <v>1505</v>
      </c>
    </row>
    <row r="4" spans="1:3" x14ac:dyDescent="0.25">
      <c r="A4" s="47">
        <v>3</v>
      </c>
      <c r="B4" s="68" t="s">
        <v>62</v>
      </c>
      <c r="C4" s="215" t="s">
        <v>1484</v>
      </c>
    </row>
    <row r="5" spans="1:3" ht="72" customHeight="1" x14ac:dyDescent="0.25">
      <c r="A5" s="47">
        <v>4</v>
      </c>
      <c r="B5" s="68" t="s">
        <v>61</v>
      </c>
      <c r="C5" s="215" t="s">
        <v>1195</v>
      </c>
    </row>
    <row r="6" spans="1:3" ht="29.25" customHeight="1" x14ac:dyDescent="0.25">
      <c r="A6" s="47">
        <v>5</v>
      </c>
      <c r="B6" s="68" t="s">
        <v>9</v>
      </c>
      <c r="C6" s="215" t="s">
        <v>78</v>
      </c>
    </row>
    <row r="7" spans="1:3" ht="59.25" customHeight="1" x14ac:dyDescent="0.25">
      <c r="A7" s="47">
        <v>6</v>
      </c>
      <c r="B7" s="68" t="s">
        <v>21</v>
      </c>
      <c r="C7" s="215" t="s">
        <v>124</v>
      </c>
    </row>
    <row r="8" spans="1:3" x14ac:dyDescent="0.25">
      <c r="A8" s="47">
        <v>7</v>
      </c>
      <c r="B8" s="68" t="s">
        <v>67</v>
      </c>
      <c r="C8" s="215" t="s">
        <v>1196</v>
      </c>
    </row>
    <row r="9" spans="1:3" ht="64.5" customHeight="1" x14ac:dyDescent="0.25">
      <c r="A9" s="47">
        <v>8</v>
      </c>
      <c r="B9" s="68" t="s">
        <v>231</v>
      </c>
      <c r="C9" s="209" t="s">
        <v>1485</v>
      </c>
    </row>
    <row r="10" spans="1:3" ht="396.75" customHeight="1" x14ac:dyDescent="0.25">
      <c r="A10" s="557">
        <v>9</v>
      </c>
      <c r="B10" s="555" t="s">
        <v>63</v>
      </c>
      <c r="C10" s="553" t="s">
        <v>1496</v>
      </c>
    </row>
    <row r="11" spans="1:3" ht="54.75" customHeight="1" x14ac:dyDescent="0.25">
      <c r="A11" s="558"/>
      <c r="B11" s="556"/>
      <c r="C11" s="554"/>
    </row>
    <row r="12" spans="1:3" ht="27" customHeight="1" x14ac:dyDescent="0.25">
      <c r="A12" s="47">
        <v>10</v>
      </c>
      <c r="B12" s="68" t="s">
        <v>64</v>
      </c>
      <c r="C12" s="209" t="s">
        <v>1509</v>
      </c>
    </row>
    <row r="13" spans="1:3" ht="39" customHeight="1" x14ac:dyDescent="0.25">
      <c r="A13" s="47">
        <v>11</v>
      </c>
      <c r="B13" s="68" t="s">
        <v>65</v>
      </c>
      <c r="C13" s="209" t="s">
        <v>1513</v>
      </c>
    </row>
    <row r="14" spans="1:3" ht="131.25" customHeight="1" x14ac:dyDescent="0.25">
      <c r="A14" s="47">
        <v>12</v>
      </c>
      <c r="B14" s="68" t="s">
        <v>66</v>
      </c>
      <c r="C14" s="209" t="s">
        <v>1510</v>
      </c>
    </row>
    <row r="15" spans="1:3" ht="332.25" customHeight="1" x14ac:dyDescent="0.25">
      <c r="A15" s="47">
        <v>13</v>
      </c>
      <c r="B15" s="68" t="s">
        <v>68</v>
      </c>
      <c r="C15" s="209" t="s">
        <v>1491</v>
      </c>
    </row>
    <row r="16" spans="1:3" ht="25.5" x14ac:dyDescent="0.25">
      <c r="A16" s="47">
        <v>14</v>
      </c>
      <c r="B16" s="68" t="s">
        <v>199</v>
      </c>
      <c r="C16" s="244" t="s">
        <v>1521</v>
      </c>
    </row>
    <row r="17" spans="1:3" ht="147.75" customHeight="1" x14ac:dyDescent="0.25">
      <c r="A17" s="47">
        <v>15</v>
      </c>
      <c r="B17" s="68" t="s">
        <v>69</v>
      </c>
      <c r="C17" s="209" t="s">
        <v>1512</v>
      </c>
    </row>
    <row r="18" spans="1:3" ht="191.25" customHeight="1" x14ac:dyDescent="0.25">
      <c r="A18" s="47">
        <v>16</v>
      </c>
      <c r="B18" s="68" t="s">
        <v>70</v>
      </c>
      <c r="C18" s="209" t="s">
        <v>1514</v>
      </c>
    </row>
    <row r="19" spans="1:3" ht="15.75" thickBot="1" x14ac:dyDescent="0.3">
      <c r="A19" s="47">
        <v>17</v>
      </c>
      <c r="B19" s="69" t="s">
        <v>10</v>
      </c>
      <c r="C19" s="146"/>
    </row>
  </sheetData>
  <mergeCells count="4">
    <mergeCell ref="A1:C1"/>
    <mergeCell ref="C10:C11"/>
    <mergeCell ref="B10:B11"/>
    <mergeCell ref="A10:A11"/>
  </mergeCells>
  <dataValidations count="3">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6"/>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s>
  <pageMargins left="0.25" right="0.25" top="0.75" bottom="0.75" header="0.3" footer="0.3"/>
  <pageSetup paperSize="9"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view="pageBreakPreview" topLeftCell="A19" zoomScale="115" zoomScaleNormal="100" zoomScaleSheetLayoutView="115" workbookViewId="0">
      <selection activeCell="C3" sqref="C3:E3"/>
    </sheetView>
  </sheetViews>
  <sheetFormatPr defaultRowHeight="15" x14ac:dyDescent="0.25"/>
  <cols>
    <col min="1" max="1" width="4" customWidth="1"/>
    <col min="2" max="2" width="17.140625" customWidth="1"/>
    <col min="3" max="3" width="45.7109375" customWidth="1"/>
    <col min="4" max="4" width="30.85546875" customWidth="1"/>
    <col min="5" max="5" width="25" customWidth="1"/>
  </cols>
  <sheetData>
    <row r="1" spans="1:5" ht="15.75" thickBot="1" x14ac:dyDescent="0.3">
      <c r="A1" s="487" t="s">
        <v>26</v>
      </c>
      <c r="B1" s="488"/>
      <c r="C1" s="488"/>
      <c r="D1" s="488"/>
      <c r="E1" s="489"/>
    </row>
    <row r="2" spans="1:5" ht="38.25" x14ac:dyDescent="0.25">
      <c r="A2" s="496">
        <v>1</v>
      </c>
      <c r="B2" s="58" t="s">
        <v>262</v>
      </c>
      <c r="C2" s="535" t="s">
        <v>1511</v>
      </c>
      <c r="D2" s="559"/>
      <c r="E2" s="560"/>
    </row>
    <row r="3" spans="1:5" ht="39" thickBot="1" x14ac:dyDescent="0.3">
      <c r="A3" s="497"/>
      <c r="B3" s="59" t="s">
        <v>263</v>
      </c>
      <c r="C3" s="536" t="s">
        <v>1497</v>
      </c>
      <c r="D3" s="494"/>
      <c r="E3" s="495"/>
    </row>
    <row r="4" spans="1:5" ht="15.75" thickBot="1" x14ac:dyDescent="0.3">
      <c r="A4" s="506"/>
      <c r="B4" s="506"/>
      <c r="C4" s="506"/>
      <c r="D4" s="506"/>
      <c r="E4" s="506"/>
    </row>
    <row r="5" spans="1:5" ht="15.75" thickBot="1" x14ac:dyDescent="0.3">
      <c r="A5" s="75">
        <v>2</v>
      </c>
      <c r="B5" s="503" t="s">
        <v>200</v>
      </c>
      <c r="C5" s="504"/>
      <c r="D5" s="504"/>
      <c r="E5" s="505"/>
    </row>
    <row r="6" spans="1:5" ht="25.5" x14ac:dyDescent="0.25">
      <c r="A6" s="61" t="s">
        <v>202</v>
      </c>
      <c r="B6" s="219" t="s">
        <v>232</v>
      </c>
      <c r="C6" s="219" t="s">
        <v>261</v>
      </c>
      <c r="D6" s="219" t="s">
        <v>233</v>
      </c>
      <c r="E6" s="228" t="s">
        <v>201</v>
      </c>
    </row>
    <row r="7" spans="1:5" x14ac:dyDescent="0.25">
      <c r="A7" s="64">
        <v>1</v>
      </c>
      <c r="B7" s="95" t="s">
        <v>1199</v>
      </c>
      <c r="C7" s="95" t="s">
        <v>1199</v>
      </c>
      <c r="D7" s="95" t="s">
        <v>1199</v>
      </c>
      <c r="E7" s="182" t="s">
        <v>1199</v>
      </c>
    </row>
    <row r="8" spans="1:5" ht="15.75" thickBot="1" x14ac:dyDescent="0.3">
      <c r="A8" s="502"/>
      <c r="B8" s="502"/>
      <c r="C8" s="502"/>
      <c r="D8" s="502"/>
      <c r="E8" s="502"/>
    </row>
    <row r="9" spans="1:5" ht="15.75" thickBot="1" x14ac:dyDescent="0.3">
      <c r="A9" s="220">
        <v>3</v>
      </c>
      <c r="B9" s="503" t="s">
        <v>203</v>
      </c>
      <c r="C9" s="504"/>
      <c r="D9" s="504"/>
      <c r="E9" s="505"/>
    </row>
    <row r="10" spans="1:5" x14ac:dyDescent="0.25">
      <c r="A10" s="61" t="s">
        <v>202</v>
      </c>
      <c r="B10" s="500" t="s">
        <v>261</v>
      </c>
      <c r="C10" s="500"/>
      <c r="D10" s="219" t="s">
        <v>233</v>
      </c>
      <c r="E10" s="63" t="s">
        <v>204</v>
      </c>
    </row>
    <row r="11" spans="1:5" ht="47.25" customHeight="1" x14ac:dyDescent="0.25">
      <c r="A11" s="64">
        <v>1</v>
      </c>
      <c r="B11" s="561" t="s">
        <v>1495</v>
      </c>
      <c r="C11" s="501"/>
      <c r="D11" s="95" t="s">
        <v>1089</v>
      </c>
      <c r="E11" s="537" t="s">
        <v>1199</v>
      </c>
    </row>
    <row r="12" spans="1:5" ht="51" customHeight="1" x14ac:dyDescent="0.25">
      <c r="A12" s="64">
        <v>2</v>
      </c>
      <c r="B12" s="498" t="s">
        <v>1487</v>
      </c>
      <c r="C12" s="499"/>
      <c r="D12" s="95" t="s">
        <v>1089</v>
      </c>
      <c r="E12" s="538"/>
    </row>
    <row r="13" spans="1:5" ht="30" customHeight="1" x14ac:dyDescent="0.25">
      <c r="A13" s="103">
        <v>3</v>
      </c>
      <c r="B13" s="510" t="s">
        <v>1488</v>
      </c>
      <c r="C13" s="511"/>
      <c r="D13" s="221" t="s">
        <v>1089</v>
      </c>
      <c r="E13" s="538"/>
    </row>
    <row r="14" spans="1:5" ht="34.5" customHeight="1" x14ac:dyDescent="0.25">
      <c r="A14" s="103">
        <v>4</v>
      </c>
      <c r="B14" s="510" t="s">
        <v>1489</v>
      </c>
      <c r="C14" s="511"/>
      <c r="D14" s="221" t="s">
        <v>1089</v>
      </c>
      <c r="E14" s="538"/>
    </row>
    <row r="15" spans="1:5" ht="36.75" customHeight="1" x14ac:dyDescent="0.25">
      <c r="A15" s="103">
        <v>5</v>
      </c>
      <c r="B15" s="510" t="s">
        <v>1213</v>
      </c>
      <c r="C15" s="511"/>
      <c r="D15" s="221" t="s">
        <v>1089</v>
      </c>
      <c r="E15" s="538"/>
    </row>
    <row r="16" spans="1:5" ht="34.5" customHeight="1" x14ac:dyDescent="0.25">
      <c r="A16" s="103">
        <v>6</v>
      </c>
      <c r="B16" s="510" t="s">
        <v>1503</v>
      </c>
      <c r="C16" s="511"/>
      <c r="D16" s="221" t="s">
        <v>1089</v>
      </c>
      <c r="E16" s="538"/>
    </row>
    <row r="17" spans="1:5" ht="33" customHeight="1" x14ac:dyDescent="0.25">
      <c r="A17" s="103">
        <v>7</v>
      </c>
      <c r="B17" s="510" t="s">
        <v>1498</v>
      </c>
      <c r="C17" s="511"/>
      <c r="D17" s="221" t="s">
        <v>1089</v>
      </c>
      <c r="E17" s="538"/>
    </row>
    <row r="18" spans="1:5" ht="25.5" x14ac:dyDescent="0.25">
      <c r="A18" s="103">
        <v>8</v>
      </c>
      <c r="B18" s="510" t="s">
        <v>1499</v>
      </c>
      <c r="C18" s="511"/>
      <c r="D18" s="221" t="s">
        <v>1089</v>
      </c>
      <c r="E18" s="538"/>
    </row>
    <row r="19" spans="1:5" ht="25.5" x14ac:dyDescent="0.25">
      <c r="A19" s="103">
        <v>9</v>
      </c>
      <c r="B19" s="510" t="s">
        <v>1466</v>
      </c>
      <c r="C19" s="511"/>
      <c r="D19" s="221" t="s">
        <v>1490</v>
      </c>
      <c r="E19" s="538"/>
    </row>
    <row r="20" spans="1:5" ht="25.5" x14ac:dyDescent="0.25">
      <c r="A20" s="110">
        <v>10</v>
      </c>
      <c r="B20" s="510" t="s">
        <v>1493</v>
      </c>
      <c r="C20" s="511"/>
      <c r="D20" s="221" t="s">
        <v>1490</v>
      </c>
      <c r="E20" s="538"/>
    </row>
    <row r="21" spans="1:5" ht="25.5" x14ac:dyDescent="0.25">
      <c r="A21" s="156">
        <v>11</v>
      </c>
      <c r="B21" s="510" t="s">
        <v>1494</v>
      </c>
      <c r="C21" s="511"/>
      <c r="D21" s="221" t="s">
        <v>1490</v>
      </c>
      <c r="E21" s="538"/>
    </row>
    <row r="22" spans="1:5" ht="33.75" customHeight="1" x14ac:dyDescent="0.25">
      <c r="A22" s="156">
        <v>12</v>
      </c>
      <c r="B22" s="510" t="s">
        <v>1500</v>
      </c>
      <c r="C22" s="511"/>
      <c r="D22" s="224" t="s">
        <v>1490</v>
      </c>
      <c r="E22" s="538"/>
    </row>
    <row r="23" spans="1:5" ht="42" customHeight="1" x14ac:dyDescent="0.25">
      <c r="A23" s="156">
        <v>13</v>
      </c>
      <c r="B23" s="510" t="s">
        <v>1191</v>
      </c>
      <c r="C23" s="511"/>
      <c r="D23" s="224" t="s">
        <v>1490</v>
      </c>
      <c r="E23" s="538"/>
    </row>
    <row r="24" spans="1:5" ht="42" customHeight="1" x14ac:dyDescent="0.25">
      <c r="A24" s="156">
        <v>14</v>
      </c>
      <c r="B24" s="510" t="s">
        <v>1504</v>
      </c>
      <c r="C24" s="511"/>
      <c r="D24" s="224" t="s">
        <v>1490</v>
      </c>
      <c r="E24" s="538"/>
    </row>
    <row r="25" spans="1:5" ht="42" customHeight="1" x14ac:dyDescent="0.25">
      <c r="A25" s="156">
        <v>15</v>
      </c>
      <c r="B25" s="510" t="s">
        <v>1501</v>
      </c>
      <c r="C25" s="511"/>
      <c r="D25" s="224" t="s">
        <v>1490</v>
      </c>
      <c r="E25" s="538"/>
    </row>
    <row r="26" spans="1:5" ht="39.75" customHeight="1" x14ac:dyDescent="0.25">
      <c r="A26" s="156">
        <v>16</v>
      </c>
      <c r="B26" s="510" t="s">
        <v>1502</v>
      </c>
      <c r="C26" s="511"/>
      <c r="D26" s="221" t="s">
        <v>1490</v>
      </c>
      <c r="E26" s="538"/>
    </row>
    <row r="27" spans="1:5" ht="18.75" x14ac:dyDescent="0.25">
      <c r="A27" s="540" t="s">
        <v>1152</v>
      </c>
      <c r="B27" s="541"/>
      <c r="C27" s="541"/>
      <c r="D27" s="541"/>
      <c r="E27" s="542"/>
    </row>
  </sheetData>
  <mergeCells count="27">
    <mergeCell ref="B5:E5"/>
    <mergeCell ref="B22:C22"/>
    <mergeCell ref="B23:C23"/>
    <mergeCell ref="B24:C24"/>
    <mergeCell ref="B25:C25"/>
    <mergeCell ref="A8:E8"/>
    <mergeCell ref="B9:E9"/>
    <mergeCell ref="B10:C10"/>
    <mergeCell ref="B11:C11"/>
    <mergeCell ref="E11:E26"/>
    <mergeCell ref="B12:C12"/>
    <mergeCell ref="B13:C13"/>
    <mergeCell ref="B14:C14"/>
    <mergeCell ref="B15:C15"/>
    <mergeCell ref="A1:E1"/>
    <mergeCell ref="A2:A3"/>
    <mergeCell ref="C2:E2"/>
    <mergeCell ref="C3:E3"/>
    <mergeCell ref="A4:E4"/>
    <mergeCell ref="A27:E27"/>
    <mergeCell ref="B16:C16"/>
    <mergeCell ref="B17:C17"/>
    <mergeCell ref="B18:C18"/>
    <mergeCell ref="B19:C19"/>
    <mergeCell ref="B20:C20"/>
    <mergeCell ref="B21:C21"/>
    <mergeCell ref="B26:C26"/>
  </mergeCells>
  <pageMargins left="0.25" right="0.25" top="0.75" bottom="0.75" header="0.3" footer="0.3"/>
  <pageSetup paperSize="9" scale="80"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pageSetUpPr fitToPage="1"/>
  </sheetPr>
  <dimension ref="A1:J56"/>
  <sheetViews>
    <sheetView view="pageBreakPreview" topLeftCell="A34" zoomScaleNormal="100" zoomScaleSheetLayoutView="100" workbookViewId="0">
      <selection activeCell="K30" sqref="K30"/>
    </sheetView>
  </sheetViews>
  <sheetFormatPr defaultRowHeight="15" x14ac:dyDescent="0.25"/>
  <cols>
    <col min="1" max="1" width="3.85546875" customWidth="1"/>
    <col min="2" max="2" width="23.28515625" customWidth="1"/>
    <col min="7" max="7" width="11" customWidth="1"/>
    <col min="8" max="8" width="17.28515625" customWidth="1"/>
    <col min="9" max="9" width="0.140625" customWidth="1"/>
    <col min="10" max="10" width="12.42578125" bestFit="1" customWidth="1"/>
  </cols>
  <sheetData>
    <row r="1" spans="1:9" x14ac:dyDescent="0.25">
      <c r="A1" s="568" t="s">
        <v>41</v>
      </c>
      <c r="B1" s="568"/>
      <c r="C1" s="568"/>
      <c r="D1" s="568"/>
      <c r="E1" s="568"/>
      <c r="F1" s="568"/>
      <c r="G1" s="568"/>
      <c r="H1" s="568"/>
      <c r="I1" s="568"/>
    </row>
    <row r="2" spans="1:9" x14ac:dyDescent="0.25">
      <c r="A2" s="199">
        <v>1</v>
      </c>
      <c r="B2" s="569" t="s">
        <v>188</v>
      </c>
      <c r="C2" s="569"/>
      <c r="D2" s="569"/>
      <c r="E2" s="444"/>
      <c r="F2" s="570" t="s">
        <v>1230</v>
      </c>
      <c r="G2" s="570"/>
      <c r="H2" s="570"/>
      <c r="I2" s="570"/>
    </row>
    <row r="3" spans="1:9" x14ac:dyDescent="0.25">
      <c r="A3" s="324"/>
      <c r="B3" s="324"/>
      <c r="C3" s="324"/>
      <c r="D3" s="324"/>
      <c r="E3" s="324"/>
      <c r="F3" s="324"/>
      <c r="G3" s="324"/>
      <c r="H3" s="324"/>
      <c r="I3" s="324"/>
    </row>
    <row r="4" spans="1:9" x14ac:dyDescent="0.25">
      <c r="A4" s="571" t="s">
        <v>4</v>
      </c>
      <c r="B4" s="571"/>
      <c r="C4" s="571"/>
      <c r="D4" s="571"/>
      <c r="E4" s="571"/>
      <c r="F4" s="571"/>
      <c r="G4" s="571"/>
      <c r="H4" s="571"/>
      <c r="I4" s="571"/>
    </row>
    <row r="5" spans="1:9" ht="25.5" customHeight="1" x14ac:dyDescent="0.25">
      <c r="A5" s="199">
        <v>2</v>
      </c>
      <c r="B5" s="478" t="s">
        <v>32</v>
      </c>
      <c r="C5" s="478"/>
      <c r="D5" s="479"/>
      <c r="E5" s="311" t="s">
        <v>214</v>
      </c>
      <c r="F5" s="311"/>
      <c r="G5" s="311"/>
      <c r="H5" s="311"/>
      <c r="I5" s="311"/>
    </row>
    <row r="6" spans="1:9" ht="16.5" customHeight="1" x14ac:dyDescent="0.25">
      <c r="A6" s="199">
        <v>3</v>
      </c>
      <c r="B6" s="384" t="s">
        <v>185</v>
      </c>
      <c r="C6" s="384"/>
      <c r="D6" s="385"/>
      <c r="E6" s="562" t="s">
        <v>1064</v>
      </c>
      <c r="F6" s="563"/>
      <c r="G6" s="563"/>
      <c r="H6" s="563"/>
      <c r="I6" s="564"/>
    </row>
    <row r="7" spans="1:9" ht="26.25" customHeight="1" x14ac:dyDescent="0.25">
      <c r="A7" s="199">
        <v>4</v>
      </c>
      <c r="B7" s="384" t="s">
        <v>42</v>
      </c>
      <c r="C7" s="384"/>
      <c r="D7" s="385"/>
      <c r="E7" s="565" t="s">
        <v>1236</v>
      </c>
      <c r="F7" s="566"/>
      <c r="G7" s="566"/>
      <c r="H7" s="566"/>
      <c r="I7" s="567"/>
    </row>
    <row r="8" spans="1:9" ht="31.5" customHeight="1" x14ac:dyDescent="0.25">
      <c r="A8" s="199">
        <v>5</v>
      </c>
      <c r="B8" s="384" t="s">
        <v>47</v>
      </c>
      <c r="C8" s="384"/>
      <c r="D8" s="385"/>
      <c r="E8" s="565" t="s">
        <v>1237</v>
      </c>
      <c r="F8" s="566"/>
      <c r="G8" s="566"/>
      <c r="H8" s="566"/>
      <c r="I8" s="567"/>
    </row>
    <row r="9" spans="1:9" ht="73.5" customHeight="1" x14ac:dyDescent="0.25">
      <c r="A9" s="199">
        <v>6</v>
      </c>
      <c r="B9" s="478" t="s">
        <v>33</v>
      </c>
      <c r="C9" s="478"/>
      <c r="D9" s="479"/>
      <c r="E9" s="311" t="s">
        <v>1066</v>
      </c>
      <c r="F9" s="311"/>
      <c r="G9" s="311"/>
      <c r="H9" s="311"/>
      <c r="I9" s="311"/>
    </row>
    <row r="10" spans="1:9" x14ac:dyDescent="0.25">
      <c r="A10" s="324"/>
      <c r="B10" s="324"/>
      <c r="C10" s="324"/>
      <c r="D10" s="324"/>
      <c r="E10" s="324"/>
      <c r="F10" s="324"/>
      <c r="G10" s="324"/>
      <c r="H10" s="324"/>
      <c r="I10" s="324"/>
    </row>
    <row r="11" spans="1:9" x14ac:dyDescent="0.25">
      <c r="A11" s="571" t="s">
        <v>43</v>
      </c>
      <c r="B11" s="571"/>
      <c r="C11" s="571"/>
      <c r="D11" s="571"/>
      <c r="E11" s="571"/>
      <c r="F11" s="571"/>
      <c r="G11" s="571"/>
      <c r="H11" s="571"/>
      <c r="I11" s="571"/>
    </row>
    <row r="12" spans="1:9" ht="35.25" customHeight="1" x14ac:dyDescent="0.25">
      <c r="A12" s="197">
        <v>7</v>
      </c>
      <c r="B12" s="198" t="s">
        <v>71</v>
      </c>
      <c r="C12" s="397" t="s">
        <v>1400</v>
      </c>
      <c r="D12" s="398"/>
      <c r="E12" s="398"/>
      <c r="F12" s="398"/>
      <c r="G12" s="398"/>
      <c r="H12" s="399"/>
      <c r="I12" s="191"/>
    </row>
    <row r="13" spans="1:9" ht="17.25" customHeight="1" x14ac:dyDescent="0.25">
      <c r="A13" s="576">
        <v>8</v>
      </c>
      <c r="B13" s="394" t="s">
        <v>239</v>
      </c>
      <c r="C13" s="395" t="s">
        <v>1476</v>
      </c>
      <c r="D13" s="395"/>
      <c r="E13" s="395"/>
      <c r="F13" s="395"/>
      <c r="G13" s="395"/>
      <c r="H13" s="395"/>
      <c r="I13" s="395"/>
    </row>
    <row r="14" spans="1:9" x14ac:dyDescent="0.25">
      <c r="A14" s="576"/>
      <c r="B14" s="394"/>
      <c r="C14" s="395" t="s">
        <v>1401</v>
      </c>
      <c r="D14" s="395"/>
      <c r="E14" s="395"/>
      <c r="F14" s="395"/>
      <c r="G14" s="395"/>
      <c r="H14" s="395"/>
      <c r="I14" s="395"/>
    </row>
    <row r="15" spans="1:9" ht="42.75" customHeight="1" x14ac:dyDescent="0.25">
      <c r="A15" s="576"/>
      <c r="B15" s="394"/>
      <c r="C15" s="484" t="s">
        <v>1402</v>
      </c>
      <c r="D15" s="485"/>
      <c r="E15" s="485"/>
      <c r="F15" s="485"/>
      <c r="G15" s="485"/>
      <c r="H15" s="486"/>
      <c r="I15" s="196"/>
    </row>
    <row r="16" spans="1:9" ht="81.75" customHeight="1" x14ac:dyDescent="0.25">
      <c r="A16" s="576"/>
      <c r="B16" s="394"/>
      <c r="C16" s="484" t="s">
        <v>1403</v>
      </c>
      <c r="D16" s="485"/>
      <c r="E16" s="485"/>
      <c r="F16" s="485"/>
      <c r="G16" s="485"/>
      <c r="H16" s="486"/>
      <c r="I16" s="196"/>
    </row>
    <row r="17" spans="1:10" ht="28.5" customHeight="1" x14ac:dyDescent="0.25">
      <c r="A17" s="573">
        <v>9</v>
      </c>
      <c r="B17" s="388" t="s">
        <v>237</v>
      </c>
      <c r="C17" s="395" t="s">
        <v>1404</v>
      </c>
      <c r="D17" s="395"/>
      <c r="E17" s="395"/>
      <c r="F17" s="395"/>
      <c r="G17" s="395"/>
      <c r="H17" s="395"/>
      <c r="I17" s="395"/>
    </row>
    <row r="18" spans="1:10" ht="28.5" customHeight="1" x14ac:dyDescent="0.25">
      <c r="A18" s="574"/>
      <c r="B18" s="389"/>
      <c r="C18" s="484" t="s">
        <v>1405</v>
      </c>
      <c r="D18" s="485"/>
      <c r="E18" s="485"/>
      <c r="F18" s="485"/>
      <c r="G18" s="485"/>
      <c r="H18" s="486"/>
      <c r="I18" s="278"/>
    </row>
    <row r="19" spans="1:10" ht="26.25" customHeight="1" x14ac:dyDescent="0.25">
      <c r="A19" s="574"/>
      <c r="B19" s="389"/>
      <c r="C19" s="575" t="s">
        <v>1677</v>
      </c>
      <c r="D19" s="485"/>
      <c r="E19" s="485"/>
      <c r="F19" s="485"/>
      <c r="G19" s="485"/>
      <c r="H19" s="486"/>
      <c r="I19" s="196"/>
    </row>
    <row r="20" spans="1:10" x14ac:dyDescent="0.25">
      <c r="A20" s="576">
        <v>10</v>
      </c>
      <c r="B20" s="394" t="s">
        <v>228</v>
      </c>
      <c r="C20" s="473" t="s">
        <v>191</v>
      </c>
      <c r="D20" s="474"/>
      <c r="E20" s="474"/>
      <c r="F20" s="474"/>
      <c r="G20" s="474"/>
      <c r="H20" s="475"/>
      <c r="I20" s="201"/>
    </row>
    <row r="21" spans="1:10" x14ac:dyDescent="0.25">
      <c r="A21" s="576"/>
      <c r="B21" s="394"/>
      <c r="C21" s="407" t="s">
        <v>0</v>
      </c>
      <c r="D21" s="407"/>
      <c r="E21" s="408" t="s">
        <v>165</v>
      </c>
      <c r="F21" s="408"/>
      <c r="G21" s="408"/>
      <c r="H21" s="408"/>
      <c r="I21" s="408"/>
    </row>
    <row r="22" spans="1:10" x14ac:dyDescent="0.25">
      <c r="A22" s="576"/>
      <c r="B22" s="394"/>
      <c r="C22" s="407" t="s">
        <v>235</v>
      </c>
      <c r="D22" s="407"/>
      <c r="E22" s="408">
        <v>16</v>
      </c>
      <c r="F22" s="408"/>
      <c r="G22" s="408"/>
      <c r="H22" s="408"/>
      <c r="I22" s="408"/>
    </row>
    <row r="23" spans="1:10" ht="159.75" customHeight="1" x14ac:dyDescent="0.25">
      <c r="A23" s="576"/>
      <c r="B23" s="394"/>
      <c r="C23" s="407" t="s">
        <v>1</v>
      </c>
      <c r="D23" s="407"/>
      <c r="E23" s="408" t="s">
        <v>1516</v>
      </c>
      <c r="F23" s="410"/>
      <c r="G23" s="410"/>
      <c r="H23" s="410"/>
      <c r="I23" s="410"/>
    </row>
    <row r="24" spans="1:10" ht="167.25" customHeight="1" x14ac:dyDescent="0.25">
      <c r="A24" s="573"/>
      <c r="B24" s="388"/>
      <c r="C24" s="407" t="s">
        <v>234</v>
      </c>
      <c r="D24" s="407"/>
      <c r="E24" s="408" t="s">
        <v>1076</v>
      </c>
      <c r="F24" s="410"/>
      <c r="G24" s="410"/>
      <c r="H24" s="410"/>
      <c r="I24" s="410"/>
    </row>
    <row r="25" spans="1:10" x14ac:dyDescent="0.25">
      <c r="A25" s="576"/>
      <c r="B25" s="394"/>
      <c r="C25" s="407" t="s">
        <v>19</v>
      </c>
      <c r="D25" s="407"/>
      <c r="E25" s="410"/>
      <c r="F25" s="410"/>
      <c r="G25" s="410"/>
      <c r="H25" s="410"/>
      <c r="I25" s="410"/>
    </row>
    <row r="26" spans="1:10" x14ac:dyDescent="0.25">
      <c r="A26" s="363"/>
      <c r="B26" s="363"/>
      <c r="C26" s="363"/>
      <c r="D26" s="363"/>
      <c r="E26" s="363"/>
      <c r="F26" s="363"/>
      <c r="G26" s="363"/>
      <c r="H26" s="363"/>
      <c r="I26" s="237"/>
      <c r="J26" s="238"/>
    </row>
    <row r="27" spans="1:10" ht="34.5" customHeight="1" x14ac:dyDescent="0.25">
      <c r="A27" s="573">
        <v>11</v>
      </c>
      <c r="B27" s="578" t="s">
        <v>20</v>
      </c>
      <c r="C27" s="467" t="s">
        <v>223</v>
      </c>
      <c r="D27" s="468"/>
      <c r="E27" s="468"/>
      <c r="F27" s="468"/>
      <c r="G27" s="468"/>
      <c r="H27" s="468"/>
      <c r="I27" s="572"/>
    </row>
    <row r="28" spans="1:10" ht="34.5" customHeight="1" x14ac:dyDescent="0.25">
      <c r="A28" s="577"/>
      <c r="B28" s="442"/>
      <c r="C28" s="467" t="s">
        <v>224</v>
      </c>
      <c r="D28" s="468"/>
      <c r="E28" s="468"/>
      <c r="F28" s="468"/>
      <c r="G28" s="468"/>
      <c r="H28" s="468"/>
      <c r="I28" s="296"/>
    </row>
    <row r="29" spans="1:10" ht="63" customHeight="1" x14ac:dyDescent="0.25">
      <c r="A29" s="573">
        <v>12</v>
      </c>
      <c r="B29" s="579" t="s">
        <v>44</v>
      </c>
      <c r="C29" s="582" t="s">
        <v>135</v>
      </c>
      <c r="D29" s="583"/>
      <c r="E29" s="583"/>
      <c r="F29" s="583"/>
      <c r="G29" s="583"/>
      <c r="H29" s="583"/>
      <c r="I29" s="584"/>
    </row>
    <row r="30" spans="1:10" ht="63" customHeight="1" x14ac:dyDescent="0.25">
      <c r="A30" s="574"/>
      <c r="B30" s="580"/>
      <c r="C30" s="523" t="s">
        <v>1406</v>
      </c>
      <c r="D30" s="524"/>
      <c r="E30" s="524"/>
      <c r="F30" s="524"/>
      <c r="G30" s="524"/>
      <c r="H30" s="524"/>
      <c r="I30" s="280"/>
    </row>
    <row r="31" spans="1:10" ht="64.5" customHeight="1" thickBot="1" x14ac:dyDescent="0.3">
      <c r="A31" s="577"/>
      <c r="B31" s="581"/>
      <c r="C31" s="589" t="s">
        <v>1678</v>
      </c>
      <c r="D31" s="524"/>
      <c r="E31" s="524"/>
      <c r="F31" s="524"/>
      <c r="G31" s="524"/>
      <c r="H31" s="524"/>
      <c r="I31" s="192"/>
    </row>
    <row r="32" spans="1:10" x14ac:dyDescent="0.25">
      <c r="A32" s="187">
        <v>13</v>
      </c>
      <c r="B32" s="32" t="s">
        <v>45</v>
      </c>
      <c r="C32" s="585" t="s">
        <v>174</v>
      </c>
      <c r="D32" s="586"/>
      <c r="E32" s="586"/>
      <c r="F32" s="586"/>
      <c r="G32" s="586"/>
      <c r="H32" s="586"/>
      <c r="I32" s="587"/>
    </row>
    <row r="33" spans="1:9" ht="30" customHeight="1" x14ac:dyDescent="0.25">
      <c r="A33" s="139">
        <v>14</v>
      </c>
      <c r="B33" s="34" t="s">
        <v>46</v>
      </c>
      <c r="C33" s="467" t="s">
        <v>84</v>
      </c>
      <c r="D33" s="468"/>
      <c r="E33" s="468"/>
      <c r="F33" s="468"/>
      <c r="G33" s="468"/>
      <c r="H33" s="468"/>
      <c r="I33" s="572"/>
    </row>
    <row r="34" spans="1:9" ht="81.75" customHeight="1" thickBot="1" x14ac:dyDescent="0.3">
      <c r="A34" s="139">
        <v>15</v>
      </c>
      <c r="B34" s="34" t="s">
        <v>2</v>
      </c>
      <c r="C34" s="467" t="s">
        <v>184</v>
      </c>
      <c r="D34" s="468"/>
      <c r="E34" s="468"/>
      <c r="F34" s="468"/>
      <c r="G34" s="468"/>
      <c r="H34" s="468"/>
      <c r="I34" s="572"/>
    </row>
    <row r="35" spans="1:9" ht="15.75" thickBot="1" x14ac:dyDescent="0.3">
      <c r="A35" s="383"/>
      <c r="B35" s="383"/>
      <c r="C35" s="363"/>
      <c r="D35" s="363"/>
      <c r="E35" s="363"/>
      <c r="F35" s="363"/>
      <c r="G35" s="363"/>
      <c r="H35" s="363"/>
      <c r="I35" s="363"/>
    </row>
    <row r="36" spans="1:9" ht="238.5" customHeight="1" x14ac:dyDescent="0.25">
      <c r="A36" s="56">
        <v>16</v>
      </c>
      <c r="B36" s="32" t="s">
        <v>12</v>
      </c>
      <c r="C36" s="484" t="s">
        <v>1679</v>
      </c>
      <c r="D36" s="485"/>
      <c r="E36" s="485"/>
      <c r="F36" s="485"/>
      <c r="G36" s="485"/>
      <c r="H36" s="485"/>
      <c r="I36" s="486"/>
    </row>
    <row r="37" spans="1:9" ht="113.25" customHeight="1" thickBot="1" x14ac:dyDescent="0.3">
      <c r="A37" s="140">
        <v>17</v>
      </c>
      <c r="B37" s="33" t="s">
        <v>14</v>
      </c>
      <c r="C37" s="484" t="s">
        <v>1689</v>
      </c>
      <c r="D37" s="485"/>
      <c r="E37" s="485"/>
      <c r="F37" s="485"/>
      <c r="G37" s="485"/>
      <c r="H37" s="485"/>
      <c r="I37" s="486"/>
    </row>
    <row r="38" spans="1:9" ht="15.75" thickBot="1" x14ac:dyDescent="0.3">
      <c r="A38" s="431"/>
      <c r="B38" s="431"/>
      <c r="C38" s="363"/>
      <c r="D38" s="363"/>
      <c r="E38" s="363"/>
      <c r="F38" s="363"/>
      <c r="G38" s="363"/>
      <c r="H38" s="363"/>
      <c r="I38" s="363"/>
    </row>
    <row r="39" spans="1:9" ht="31.5" customHeight="1" x14ac:dyDescent="0.25">
      <c r="A39" s="56">
        <v>18</v>
      </c>
      <c r="B39" s="32" t="s">
        <v>48</v>
      </c>
      <c r="C39" s="35" t="s">
        <v>49</v>
      </c>
      <c r="D39" s="141">
        <v>2016</v>
      </c>
      <c r="E39" s="37" t="s">
        <v>50</v>
      </c>
      <c r="F39" s="448" t="s">
        <v>1080</v>
      </c>
      <c r="G39" s="449"/>
      <c r="H39" s="449"/>
      <c r="I39" s="526"/>
    </row>
    <row r="40" spans="1:9" ht="30" customHeight="1" thickBot="1" x14ac:dyDescent="0.3">
      <c r="A40" s="140">
        <v>19</v>
      </c>
      <c r="B40" s="33" t="s">
        <v>27</v>
      </c>
      <c r="C40" s="36" t="s">
        <v>49</v>
      </c>
      <c r="D40" s="142">
        <v>2016</v>
      </c>
      <c r="E40" s="38" t="s">
        <v>50</v>
      </c>
      <c r="F40" s="451" t="s">
        <v>1080</v>
      </c>
      <c r="G40" s="452"/>
      <c r="H40" s="453"/>
      <c r="I40" s="23"/>
    </row>
    <row r="41" spans="1:9" ht="15.75" thickBot="1" x14ac:dyDescent="0.3">
      <c r="A41" s="438"/>
      <c r="B41" s="438"/>
      <c r="C41" s="363"/>
      <c r="D41" s="363"/>
      <c r="E41" s="363"/>
      <c r="F41" s="363"/>
      <c r="G41" s="363"/>
      <c r="H41" s="363"/>
      <c r="I41" s="363"/>
    </row>
    <row r="42" spans="1:9" ht="25.5" x14ac:dyDescent="0.25">
      <c r="A42" s="56">
        <v>20</v>
      </c>
      <c r="B42" s="32" t="s">
        <v>23</v>
      </c>
      <c r="C42" s="588">
        <v>61762808</v>
      </c>
      <c r="D42" s="588"/>
      <c r="E42" s="588"/>
      <c r="F42" s="588"/>
      <c r="G42" s="588"/>
      <c r="H42" s="588"/>
      <c r="I42" s="588"/>
    </row>
    <row r="43" spans="1:9" ht="25.5" x14ac:dyDescent="0.25">
      <c r="A43" s="139">
        <v>21</v>
      </c>
      <c r="B43" s="34" t="s">
        <v>24</v>
      </c>
      <c r="C43" s="588">
        <v>52498387</v>
      </c>
      <c r="D43" s="588"/>
      <c r="E43" s="588"/>
      <c r="F43" s="588"/>
      <c r="G43" s="588"/>
      <c r="H43" s="588"/>
      <c r="I43" s="588"/>
    </row>
    <row r="44" spans="1:9" ht="25.5" x14ac:dyDescent="0.25">
      <c r="A44" s="139">
        <v>22</v>
      </c>
      <c r="B44" s="34" t="s">
        <v>22</v>
      </c>
      <c r="C44" s="441">
        <v>0.85</v>
      </c>
      <c r="D44" s="436"/>
      <c r="E44" s="436"/>
      <c r="F44" s="436"/>
      <c r="G44" s="436"/>
      <c r="H44" s="436"/>
      <c r="I44" s="436"/>
    </row>
    <row r="45" spans="1:9" ht="25.5" x14ac:dyDescent="0.25">
      <c r="A45" s="139">
        <v>23</v>
      </c>
      <c r="B45" s="34" t="s">
        <v>258</v>
      </c>
      <c r="C45" s="436" t="s">
        <v>1407</v>
      </c>
      <c r="D45" s="436"/>
      <c r="E45" s="436"/>
      <c r="F45" s="436"/>
      <c r="G45" s="436"/>
      <c r="H45" s="436"/>
      <c r="I45" s="436"/>
    </row>
    <row r="46" spans="1:9" ht="26.25" thickBot="1" x14ac:dyDescent="0.3">
      <c r="A46" s="140">
        <v>24</v>
      </c>
      <c r="B46" s="33" t="s">
        <v>259</v>
      </c>
      <c r="C46" s="436" t="s">
        <v>1407</v>
      </c>
      <c r="D46" s="436"/>
      <c r="E46" s="436"/>
      <c r="F46" s="436"/>
      <c r="G46" s="436"/>
      <c r="H46" s="436"/>
      <c r="I46" s="436"/>
    </row>
    <row r="47" spans="1:9" ht="15.75" thickBot="1" x14ac:dyDescent="0.3">
      <c r="A47" s="363"/>
      <c r="B47" s="363"/>
      <c r="C47" s="363"/>
      <c r="D47" s="363"/>
      <c r="E47" s="363"/>
      <c r="F47" s="363"/>
      <c r="G47" s="363"/>
      <c r="H47" s="363"/>
      <c r="I47" s="363"/>
    </row>
    <row r="48" spans="1:9" ht="41.25" customHeight="1" x14ac:dyDescent="0.25">
      <c r="A48" s="428">
        <v>25</v>
      </c>
      <c r="B48" s="445" t="s">
        <v>186</v>
      </c>
      <c r="C48" s="446"/>
      <c r="D48" s="446"/>
      <c r="E48" s="446"/>
      <c r="F48" s="446"/>
      <c r="G48" s="446"/>
      <c r="H48" s="447"/>
      <c r="I48" s="15" t="s">
        <v>6</v>
      </c>
    </row>
    <row r="49" spans="1:10" ht="76.5" x14ac:dyDescent="0.25">
      <c r="A49" s="405"/>
      <c r="B49" s="39" t="s">
        <v>192</v>
      </c>
      <c r="C49" s="442" t="s">
        <v>187</v>
      </c>
      <c r="D49" s="442"/>
      <c r="E49" s="443" t="s">
        <v>1026</v>
      </c>
      <c r="F49" s="444"/>
      <c r="G49" s="143" t="s">
        <v>193</v>
      </c>
      <c r="H49" s="41" t="s">
        <v>229</v>
      </c>
      <c r="I49" s="19"/>
    </row>
    <row r="50" spans="1:10" ht="35.25" customHeight="1" x14ac:dyDescent="0.25">
      <c r="A50" s="405"/>
      <c r="B50" s="20" t="s">
        <v>1455</v>
      </c>
      <c r="C50" s="436" t="s">
        <v>1085</v>
      </c>
      <c r="D50" s="436"/>
      <c r="E50" s="436" t="s">
        <v>1087</v>
      </c>
      <c r="F50" s="436"/>
      <c r="G50" s="295">
        <v>26</v>
      </c>
      <c r="H50" s="22">
        <v>53</v>
      </c>
      <c r="I50" s="16"/>
    </row>
    <row r="51" spans="1:10" ht="32.25" customHeight="1" x14ac:dyDescent="0.25">
      <c r="A51" s="405"/>
      <c r="B51" s="20" t="s">
        <v>1456</v>
      </c>
      <c r="C51" s="436" t="s">
        <v>1085</v>
      </c>
      <c r="D51" s="436"/>
      <c r="E51" s="436" t="s">
        <v>1458</v>
      </c>
      <c r="F51" s="436"/>
      <c r="G51" s="295">
        <v>29716000</v>
      </c>
      <c r="H51" s="99">
        <v>60960000</v>
      </c>
      <c r="I51" s="16"/>
      <c r="J51" s="167"/>
    </row>
    <row r="52" spans="1:10" ht="39" thickBot="1" x14ac:dyDescent="0.3">
      <c r="A52" s="405"/>
      <c r="B52" s="20" t="s">
        <v>1457</v>
      </c>
      <c r="C52" s="436" t="s">
        <v>1086</v>
      </c>
      <c r="D52" s="436"/>
      <c r="E52" s="436" t="s">
        <v>1235</v>
      </c>
      <c r="F52" s="436"/>
      <c r="G52" s="295">
        <v>170600</v>
      </c>
      <c r="H52" s="99">
        <v>350000</v>
      </c>
      <c r="I52" s="16"/>
      <c r="J52" s="174"/>
    </row>
    <row r="53" spans="1:10" ht="15.75" thickBot="1" x14ac:dyDescent="0.3">
      <c r="A53" s="483"/>
      <c r="B53" s="483"/>
      <c r="C53" s="590"/>
      <c r="D53" s="590"/>
      <c r="E53" s="590"/>
      <c r="F53" s="590"/>
      <c r="G53" s="590"/>
      <c r="H53" s="590"/>
      <c r="I53" s="1"/>
    </row>
    <row r="54" spans="1:10" ht="45" customHeight="1" thickBot="1" x14ac:dyDescent="0.3">
      <c r="A54" s="57">
        <v>26</v>
      </c>
      <c r="B54" s="42" t="s">
        <v>3</v>
      </c>
      <c r="C54" s="570" t="s">
        <v>73</v>
      </c>
      <c r="D54" s="570"/>
      <c r="E54" s="570"/>
      <c r="F54" s="570"/>
      <c r="G54" s="570"/>
      <c r="H54" s="570"/>
      <c r="I54" s="570"/>
    </row>
    <row r="55" spans="1:10" ht="15.75" thickBot="1" x14ac:dyDescent="0.3">
      <c r="A55" s="482"/>
      <c r="B55" s="482"/>
      <c r="C55" s="591"/>
      <c r="D55" s="591"/>
      <c r="E55" s="591"/>
      <c r="F55" s="591"/>
      <c r="G55" s="591"/>
      <c r="H55" s="591"/>
      <c r="I55" s="591"/>
    </row>
    <row r="56" spans="1:10" ht="15.75" thickBot="1" x14ac:dyDescent="0.3">
      <c r="A56" s="57">
        <v>27</v>
      </c>
      <c r="B56" s="42" t="s">
        <v>25</v>
      </c>
      <c r="C56" s="570" t="s">
        <v>1470</v>
      </c>
      <c r="D56" s="570"/>
      <c r="E56" s="570"/>
      <c r="F56" s="570"/>
      <c r="G56" s="570"/>
      <c r="H56" s="570"/>
      <c r="I56" s="570"/>
    </row>
  </sheetData>
  <mergeCells count="82">
    <mergeCell ref="C31:H31"/>
    <mergeCell ref="A53:H53"/>
    <mergeCell ref="C54:I54"/>
    <mergeCell ref="A55:I55"/>
    <mergeCell ref="C56:I56"/>
    <mergeCell ref="E50:F50"/>
    <mergeCell ref="C51:D51"/>
    <mergeCell ref="E51:F51"/>
    <mergeCell ref="C52:D52"/>
    <mergeCell ref="E52:F52"/>
    <mergeCell ref="A48:A52"/>
    <mergeCell ref="B48:H48"/>
    <mergeCell ref="C49:D49"/>
    <mergeCell ref="E49:F49"/>
    <mergeCell ref="C50:D50"/>
    <mergeCell ref="C43:I43"/>
    <mergeCell ref="C44:I44"/>
    <mergeCell ref="C45:I45"/>
    <mergeCell ref="C46:I46"/>
    <mergeCell ref="A47:I47"/>
    <mergeCell ref="C42:I42"/>
    <mergeCell ref="C32:I32"/>
    <mergeCell ref="C33:I33"/>
    <mergeCell ref="C34:I34"/>
    <mergeCell ref="A35:I35"/>
    <mergeCell ref="C36:I36"/>
    <mergeCell ref="C37:I37"/>
    <mergeCell ref="A38:I38"/>
    <mergeCell ref="F39:I39"/>
    <mergeCell ref="F40:H40"/>
    <mergeCell ref="A41:I41"/>
    <mergeCell ref="C30:H30"/>
    <mergeCell ref="A29:A31"/>
    <mergeCell ref="B29:B31"/>
    <mergeCell ref="C29:I29"/>
    <mergeCell ref="A20:A25"/>
    <mergeCell ref="B20:B25"/>
    <mergeCell ref="C20:H20"/>
    <mergeCell ref="C21:D21"/>
    <mergeCell ref="E21:I21"/>
    <mergeCell ref="C22:D22"/>
    <mergeCell ref="E22:I22"/>
    <mergeCell ref="C23:D23"/>
    <mergeCell ref="E23:I23"/>
    <mergeCell ref="C24:D24"/>
    <mergeCell ref="E24:I24"/>
    <mergeCell ref="C25:D25"/>
    <mergeCell ref="A26:H26"/>
    <mergeCell ref="C27:I27"/>
    <mergeCell ref="C16:H16"/>
    <mergeCell ref="A17:A19"/>
    <mergeCell ref="B17:B19"/>
    <mergeCell ref="C17:I17"/>
    <mergeCell ref="C19:H19"/>
    <mergeCell ref="A13:A16"/>
    <mergeCell ref="B13:B16"/>
    <mergeCell ref="C13:I13"/>
    <mergeCell ref="C14:I14"/>
    <mergeCell ref="C15:H15"/>
    <mergeCell ref="C18:H18"/>
    <mergeCell ref="A27:A28"/>
    <mergeCell ref="C28:H28"/>
    <mergeCell ref="B27:B28"/>
    <mergeCell ref="E9:I9"/>
    <mergeCell ref="A10:I10"/>
    <mergeCell ref="A11:I11"/>
    <mergeCell ref="C12:H12"/>
    <mergeCell ref="E25:I25"/>
    <mergeCell ref="B9:D9"/>
    <mergeCell ref="B5:D5"/>
    <mergeCell ref="E5:I5"/>
    <mergeCell ref="A1:I1"/>
    <mergeCell ref="B2:E2"/>
    <mergeCell ref="F2:I2"/>
    <mergeCell ref="A3:I3"/>
    <mergeCell ref="A4:I4"/>
    <mergeCell ref="B6:D6"/>
    <mergeCell ref="E6:I6"/>
    <mergeCell ref="B7:D7"/>
    <mergeCell ref="E7:I7"/>
    <mergeCell ref="B8:D8"/>
    <mergeCell ref="E8:I8"/>
  </mergeCells>
  <conditionalFormatting sqref="E40">
    <cfRule type="containsText" dxfId="33" priority="6" operator="containsText" text="miesiąc">
      <formula>NOT(ISERROR(SEARCH("miesiąc",E40)))</formula>
    </cfRule>
  </conditionalFormatting>
  <conditionalFormatting sqref="C25">
    <cfRule type="expression" dxfId="32" priority="5">
      <formula>$D23="ogólnopolski"</formula>
    </cfRule>
  </conditionalFormatting>
  <conditionalFormatting sqref="E23:I23">
    <cfRule type="expression" dxfId="31" priority="4">
      <formula>#REF!&lt;&gt;"regionalny"</formula>
    </cfRule>
  </conditionalFormatting>
  <conditionalFormatting sqref="E21">
    <cfRule type="expression" dxfId="30" priority="3">
      <formula>#REF!&lt;&gt;"regionalny"</formula>
    </cfRule>
  </conditionalFormatting>
  <conditionalFormatting sqref="E22">
    <cfRule type="expression" dxfId="29" priority="2">
      <formula>#REF!&lt;&gt;"regionalny"</formula>
    </cfRule>
  </conditionalFormatting>
  <conditionalFormatting sqref="E24:I24">
    <cfRule type="expression" dxfId="28" priority="1">
      <formula>#REF!&lt;&gt;"regionalny"</formula>
    </cfRule>
  </conditionalFormatting>
  <dataValidations count="9">
    <dataValidation type="list" allowBlank="1" showInputMessage="1" showErrorMessage="1" prompt="wybierz Cel Tematyczny" sqref="C33:I33">
      <formula1>CT</formula1>
    </dataValidation>
    <dataValidation type="list" allowBlank="1" showInputMessage="1" showErrorMessage="1" prompt="wybierz fundusz" sqref="C32:I32">
      <formula1>fundusz</formula1>
    </dataValidation>
    <dataValidation type="list" allowBlank="1" showInputMessage="1" showErrorMessage="1" prompt="wybierz narzędzie PP" sqref="D29:H29 I29:I30 C29">
      <formula1>narzedzia_PP_cale</formula1>
    </dataValidation>
    <dataValidation type="list" allowBlank="1" showInputMessage="1" showErrorMessage="1" prompt="wybierz z listy" sqref="E21:I21">
      <formula1>wojewodztwa</formula1>
    </dataValidation>
    <dataValidation allowBlank="1" showInputMessage="1" showErrorMessage="1" prompt="zgodnie z właściwym PO" sqref="E6:I8"/>
    <dataValidation type="list" allowBlank="1" showInputMessage="1" showErrorMessage="1" prompt="wybierz PI z listy" sqref="C34:I34">
      <formula1>PI</formula1>
    </dataValidation>
    <dataValidation type="list" allowBlank="1" showInputMessage="1" showErrorMessage="1" prompt="wybierz Program z listy" sqref="E5:I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40">
      <formula1>miesiąceKwartały</formula1>
    </dataValidation>
    <dataValidation type="list" allowBlank="1" showInputMessage="1" showErrorMessage="1" prompt="Proszę wybrać: TAK lub NIE" sqref="C54:I54">
      <formula1>$L$63:$L$64</formula1>
    </dataValidation>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ogólne'!$K$91:$K$94</xm:f>
          </x14:formula1>
          <xm:sqref>C27:C28 I27:I28 D27:H27</xm:sqref>
        </x14:dataValidation>
        <x14:dataValidation type="list" allowBlank="1" showInputMessage="1" showErrorMessage="1">
          <x14:formula1>
            <xm:f>'Informacje ogólne'!$K$165:$K$166</xm:f>
          </x14:formula1>
          <xm:sqref>C20:H20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75"/>
  <sheetViews>
    <sheetView view="pageBreakPreview" topLeftCell="C13" zoomScale="80" zoomScaleNormal="100" zoomScaleSheetLayoutView="80" workbookViewId="0">
      <selection activeCell="E15" sqref="E15"/>
    </sheetView>
  </sheetViews>
  <sheetFormatPr defaultRowHeight="15" x14ac:dyDescent="0.25"/>
  <cols>
    <col min="1" max="1" width="6" customWidth="1"/>
    <col min="2" max="2" width="53.42578125" customWidth="1"/>
    <col min="3" max="3" width="30" customWidth="1"/>
    <col min="4" max="4" width="17.85546875" customWidth="1"/>
    <col min="5" max="5" width="145.5703125" customWidth="1"/>
  </cols>
  <sheetData>
    <row r="1" spans="1:6" s="1" customFormat="1" ht="30" customHeight="1" thickBot="1" x14ac:dyDescent="0.25">
      <c r="A1" s="487" t="s">
        <v>26</v>
      </c>
      <c r="B1" s="488"/>
      <c r="C1" s="488"/>
      <c r="D1" s="488"/>
      <c r="E1" s="489"/>
    </row>
    <row r="2" spans="1:6" s="1" customFormat="1" ht="32.25" customHeight="1" x14ac:dyDescent="0.4">
      <c r="A2" s="496">
        <v>1</v>
      </c>
      <c r="B2" s="58" t="s">
        <v>262</v>
      </c>
      <c r="C2" s="490" t="s">
        <v>1230</v>
      </c>
      <c r="D2" s="491"/>
      <c r="E2" s="492"/>
      <c r="F2" s="111"/>
    </row>
    <row r="3" spans="1:6" s="1" customFormat="1" ht="28.5" customHeight="1" thickBot="1" x14ac:dyDescent="0.25">
      <c r="A3" s="497"/>
      <c r="B3" s="59" t="s">
        <v>263</v>
      </c>
      <c r="C3" s="493" t="s">
        <v>1400</v>
      </c>
      <c r="D3" s="494"/>
      <c r="E3" s="495"/>
    </row>
    <row r="4" spans="1:6" s="1" customFormat="1" ht="15" customHeight="1" thickBot="1" x14ac:dyDescent="0.25">
      <c r="A4" s="506"/>
      <c r="B4" s="506"/>
      <c r="C4" s="506"/>
      <c r="D4" s="506"/>
      <c r="E4" s="506"/>
    </row>
    <row r="5" spans="1:6" s="1" customFormat="1" ht="18" customHeight="1" thickBot="1" x14ac:dyDescent="0.25">
      <c r="A5" s="75">
        <v>2</v>
      </c>
      <c r="B5" s="503" t="s">
        <v>200</v>
      </c>
      <c r="C5" s="504"/>
      <c r="D5" s="504"/>
      <c r="E5" s="505"/>
    </row>
    <row r="6" spans="1:6" s="1" customFormat="1" ht="32.25" customHeight="1" x14ac:dyDescent="0.2">
      <c r="A6" s="61" t="s">
        <v>202</v>
      </c>
      <c r="B6" s="144" t="s">
        <v>232</v>
      </c>
      <c r="C6" s="144" t="s">
        <v>261</v>
      </c>
      <c r="D6" s="144" t="s">
        <v>233</v>
      </c>
      <c r="E6" s="63" t="s">
        <v>201</v>
      </c>
    </row>
    <row r="7" spans="1:6" s="1" customFormat="1" ht="78.75" customHeight="1" x14ac:dyDescent="0.2">
      <c r="A7" s="168">
        <v>1</v>
      </c>
      <c r="B7" s="171" t="s">
        <v>1414</v>
      </c>
      <c r="C7" s="171" t="s">
        <v>1415</v>
      </c>
      <c r="D7" s="267" t="s">
        <v>1089</v>
      </c>
      <c r="E7" s="170" t="s">
        <v>1581</v>
      </c>
    </row>
    <row r="8" spans="1:6" s="1" customFormat="1" ht="285" customHeight="1" x14ac:dyDescent="0.2">
      <c r="A8" s="168">
        <v>2</v>
      </c>
      <c r="B8" s="162" t="s">
        <v>1583</v>
      </c>
      <c r="C8" s="162" t="s">
        <v>1582</v>
      </c>
      <c r="D8" s="267" t="s">
        <v>1089</v>
      </c>
      <c r="E8" s="102" t="s">
        <v>1584</v>
      </c>
    </row>
    <row r="9" spans="1:6" s="1" customFormat="1" ht="192.75" customHeight="1" x14ac:dyDescent="0.35">
      <c r="A9" s="64">
        <v>3</v>
      </c>
      <c r="B9" s="273" t="s">
        <v>1673</v>
      </c>
      <c r="C9" s="169" t="s">
        <v>1408</v>
      </c>
      <c r="D9" s="267" t="s">
        <v>1089</v>
      </c>
      <c r="E9" s="161" t="s">
        <v>1585</v>
      </c>
      <c r="F9" s="113"/>
    </row>
    <row r="10" spans="1:6" s="1" customFormat="1" ht="135.75" customHeight="1" x14ac:dyDescent="0.35">
      <c r="A10" s="110">
        <v>4</v>
      </c>
      <c r="B10" s="163" t="s">
        <v>1420</v>
      </c>
      <c r="C10" s="240" t="s">
        <v>1586</v>
      </c>
      <c r="D10" s="267" t="s">
        <v>1089</v>
      </c>
      <c r="E10" s="246" t="s">
        <v>1588</v>
      </c>
      <c r="F10" s="113"/>
    </row>
    <row r="11" spans="1:6" s="1" customFormat="1" ht="215.25" customHeight="1" x14ac:dyDescent="0.35">
      <c r="A11" s="268">
        <v>5</v>
      </c>
      <c r="B11" s="163" t="s">
        <v>1589</v>
      </c>
      <c r="C11" s="240" t="s">
        <v>1590</v>
      </c>
      <c r="D11" s="267" t="s">
        <v>1089</v>
      </c>
      <c r="E11" s="246" t="s">
        <v>1587</v>
      </c>
      <c r="F11" s="113"/>
    </row>
    <row r="12" spans="1:6" s="1" customFormat="1" ht="129.75" customHeight="1" x14ac:dyDescent="0.35">
      <c r="A12" s="268">
        <v>6</v>
      </c>
      <c r="B12" s="272" t="s">
        <v>1594</v>
      </c>
      <c r="C12" s="273" t="s">
        <v>1592</v>
      </c>
      <c r="D12" s="267" t="s">
        <v>1089</v>
      </c>
      <c r="E12" s="246" t="s">
        <v>1593</v>
      </c>
      <c r="F12" s="113"/>
    </row>
    <row r="13" spans="1:6" s="1" customFormat="1" ht="126" customHeight="1" x14ac:dyDescent="0.2">
      <c r="A13" s="64">
        <v>7</v>
      </c>
      <c r="B13" s="281" t="s">
        <v>1416</v>
      </c>
      <c r="C13" s="270" t="s">
        <v>1423</v>
      </c>
      <c r="D13" s="271" t="s">
        <v>1424</v>
      </c>
      <c r="E13" s="269" t="s">
        <v>1548</v>
      </c>
    </row>
    <row r="14" spans="1:6" s="1" customFormat="1" ht="21.75" customHeight="1" x14ac:dyDescent="0.2">
      <c r="A14" s="168"/>
      <c r="B14" s="605" t="s">
        <v>1595</v>
      </c>
      <c r="C14" s="606"/>
      <c r="D14" s="606"/>
      <c r="E14" s="607"/>
    </row>
    <row r="15" spans="1:6" s="1" customFormat="1" ht="123.75" customHeight="1" x14ac:dyDescent="0.2">
      <c r="A15" s="168">
        <v>8</v>
      </c>
      <c r="B15" s="282" t="s">
        <v>1596</v>
      </c>
      <c r="C15" s="282" t="s">
        <v>1597</v>
      </c>
      <c r="D15" s="267" t="s">
        <v>1089</v>
      </c>
      <c r="E15" s="282" t="s">
        <v>1596</v>
      </c>
    </row>
    <row r="16" spans="1:6" s="1" customFormat="1" ht="133.5" customHeight="1" x14ac:dyDescent="0.2">
      <c r="A16" s="168">
        <v>9</v>
      </c>
      <c r="B16" s="274" t="s">
        <v>1603</v>
      </c>
      <c r="C16" s="274" t="s">
        <v>1598</v>
      </c>
      <c r="D16" s="267" t="s">
        <v>1089</v>
      </c>
      <c r="E16" s="274" t="s">
        <v>1599</v>
      </c>
    </row>
    <row r="17" spans="1:5" s="1" customFormat="1" ht="77.25" customHeight="1" x14ac:dyDescent="0.2">
      <c r="A17" s="168">
        <v>10</v>
      </c>
      <c r="B17" s="274" t="s">
        <v>1601</v>
      </c>
      <c r="C17" s="274" t="s">
        <v>1600</v>
      </c>
      <c r="D17" s="267" t="s">
        <v>1089</v>
      </c>
      <c r="E17" s="275" t="s">
        <v>1602</v>
      </c>
    </row>
    <row r="18" spans="1:5" s="1" customFormat="1" ht="86.25" customHeight="1" x14ac:dyDescent="0.2">
      <c r="A18" s="168">
        <v>11</v>
      </c>
      <c r="B18" s="274" t="s">
        <v>1604</v>
      </c>
      <c r="C18" s="274" t="s">
        <v>1606</v>
      </c>
      <c r="D18" s="267" t="s">
        <v>1089</v>
      </c>
      <c r="E18" s="275" t="s">
        <v>1605</v>
      </c>
    </row>
    <row r="19" spans="1:5" s="1" customFormat="1" ht="24.75" customHeight="1" x14ac:dyDescent="0.2">
      <c r="A19" s="168"/>
      <c r="B19" s="605" t="s">
        <v>1608</v>
      </c>
      <c r="C19" s="606"/>
      <c r="D19" s="606"/>
      <c r="E19" s="607"/>
    </row>
    <row r="20" spans="1:5" s="1" customFormat="1" ht="171.75" customHeight="1" x14ac:dyDescent="0.2">
      <c r="A20" s="168">
        <v>12</v>
      </c>
      <c r="B20" s="163" t="s">
        <v>1643</v>
      </c>
      <c r="C20" s="272" t="s">
        <v>1644</v>
      </c>
      <c r="D20" s="267" t="s">
        <v>1089</v>
      </c>
      <c r="E20" s="165" t="s">
        <v>1645</v>
      </c>
    </row>
    <row r="21" spans="1:5" s="1" customFormat="1" ht="124.5" customHeight="1" x14ac:dyDescent="0.2">
      <c r="A21" s="168">
        <v>13</v>
      </c>
      <c r="B21" s="162" t="s">
        <v>1648</v>
      </c>
      <c r="C21" s="162" t="s">
        <v>1646</v>
      </c>
      <c r="D21" s="267" t="s">
        <v>1089</v>
      </c>
      <c r="E21" s="161" t="s">
        <v>1647</v>
      </c>
    </row>
    <row r="22" spans="1:5" s="1" customFormat="1" ht="79.5" customHeight="1" x14ac:dyDescent="0.2">
      <c r="A22" s="168">
        <v>14</v>
      </c>
      <c r="B22" s="163" t="s">
        <v>1649</v>
      </c>
      <c r="C22" s="163" t="s">
        <v>1417</v>
      </c>
      <c r="D22" s="267" t="s">
        <v>1089</v>
      </c>
      <c r="E22" s="165" t="s">
        <v>1546</v>
      </c>
    </row>
    <row r="23" spans="1:5" s="1" customFormat="1" ht="333.75" customHeight="1" x14ac:dyDescent="0.2">
      <c r="A23" s="168">
        <v>15</v>
      </c>
      <c r="B23" s="176" t="s">
        <v>1653</v>
      </c>
      <c r="C23" s="176" t="s">
        <v>1452</v>
      </c>
      <c r="D23" s="177" t="s">
        <v>1089</v>
      </c>
      <c r="E23" s="247" t="s">
        <v>1654</v>
      </c>
    </row>
    <row r="24" spans="1:5" s="1" customFormat="1" ht="27.75" customHeight="1" x14ac:dyDescent="0.2">
      <c r="A24" s="168"/>
      <c r="B24" s="605" t="s">
        <v>1655</v>
      </c>
      <c r="C24" s="606"/>
      <c r="D24" s="606"/>
      <c r="E24" s="607"/>
    </row>
    <row r="25" spans="1:5" s="1" customFormat="1" ht="126" customHeight="1" x14ac:dyDescent="0.2">
      <c r="A25" s="168"/>
      <c r="B25" s="162" t="s">
        <v>1665</v>
      </c>
      <c r="C25" s="162" t="s">
        <v>1410</v>
      </c>
      <c r="D25" s="267" t="s">
        <v>1089</v>
      </c>
      <c r="E25" s="161" t="s">
        <v>1664</v>
      </c>
    </row>
    <row r="26" spans="1:5" s="1" customFormat="1" ht="201" customHeight="1" x14ac:dyDescent="0.2">
      <c r="A26" s="168">
        <v>16</v>
      </c>
      <c r="B26" s="162" t="s">
        <v>1667</v>
      </c>
      <c r="C26" s="162" t="s">
        <v>1411</v>
      </c>
      <c r="D26" s="267" t="s">
        <v>1089</v>
      </c>
      <c r="E26" s="161" t="s">
        <v>1666</v>
      </c>
    </row>
    <row r="27" spans="1:5" s="1" customFormat="1" ht="27" customHeight="1" x14ac:dyDescent="0.2">
      <c r="A27" s="168"/>
      <c r="B27" s="610" t="s">
        <v>1607</v>
      </c>
      <c r="C27" s="611"/>
      <c r="D27" s="611"/>
      <c r="E27" s="611"/>
    </row>
    <row r="28" spans="1:5" s="1" customFormat="1" ht="230.25" customHeight="1" x14ac:dyDescent="0.2">
      <c r="A28" s="168">
        <v>17</v>
      </c>
      <c r="B28" s="163" t="s">
        <v>1462</v>
      </c>
      <c r="C28" s="163" t="s">
        <v>1426</v>
      </c>
      <c r="D28" s="164" t="s">
        <v>1610</v>
      </c>
      <c r="E28" s="178" t="s">
        <v>1609</v>
      </c>
    </row>
    <row r="29" spans="1:5" s="1" customFormat="1" ht="84" customHeight="1" x14ac:dyDescent="0.2">
      <c r="A29" s="168">
        <v>18</v>
      </c>
      <c r="B29" s="163" t="s">
        <v>1463</v>
      </c>
      <c r="C29" s="163" t="s">
        <v>1428</v>
      </c>
      <c r="D29" s="164" t="s">
        <v>1610</v>
      </c>
      <c r="E29" s="165" t="s">
        <v>1611</v>
      </c>
    </row>
    <row r="30" spans="1:5" s="1" customFormat="1" ht="74.25" customHeight="1" x14ac:dyDescent="0.2">
      <c r="A30" s="168">
        <v>19</v>
      </c>
      <c r="B30" s="272" t="s">
        <v>1615</v>
      </c>
      <c r="C30" s="272" t="s">
        <v>1614</v>
      </c>
      <c r="D30" s="164" t="s">
        <v>1612</v>
      </c>
      <c r="E30" s="247" t="s">
        <v>1613</v>
      </c>
    </row>
    <row r="31" spans="1:5" s="1" customFormat="1" ht="198.75" customHeight="1" x14ac:dyDescent="0.2">
      <c r="A31" s="168">
        <v>20</v>
      </c>
      <c r="B31" s="163" t="s">
        <v>1432</v>
      </c>
      <c r="C31" s="163" t="s">
        <v>1553</v>
      </c>
      <c r="D31" s="164" t="s">
        <v>1612</v>
      </c>
      <c r="E31" s="165" t="s">
        <v>1616</v>
      </c>
    </row>
    <row r="32" spans="1:5" s="1" customFormat="1" ht="105" x14ac:dyDescent="0.2">
      <c r="A32" s="168">
        <v>21</v>
      </c>
      <c r="B32" s="176" t="s">
        <v>1617</v>
      </c>
      <c r="C32" s="176" t="s">
        <v>1434</v>
      </c>
      <c r="D32" s="177" t="s">
        <v>1612</v>
      </c>
      <c r="E32" s="178" t="s">
        <v>1545</v>
      </c>
    </row>
    <row r="33" spans="1:5" s="1" customFormat="1" ht="105" x14ac:dyDescent="0.2">
      <c r="A33" s="168">
        <v>22</v>
      </c>
      <c r="B33" s="163" t="s">
        <v>1436</v>
      </c>
      <c r="C33" s="176" t="s">
        <v>1556</v>
      </c>
      <c r="D33" s="164" t="s">
        <v>1651</v>
      </c>
      <c r="E33" s="165" t="s">
        <v>1620</v>
      </c>
    </row>
    <row r="34" spans="1:5" s="1" customFormat="1" ht="60" x14ac:dyDescent="0.2">
      <c r="A34" s="168">
        <v>23</v>
      </c>
      <c r="B34" s="233" t="s">
        <v>1441</v>
      </c>
      <c r="C34" s="612" t="s">
        <v>1621</v>
      </c>
      <c r="D34" s="614" t="s">
        <v>1650</v>
      </c>
      <c r="E34" s="598" t="s">
        <v>1622</v>
      </c>
    </row>
    <row r="35" spans="1:5" s="1" customFormat="1" ht="102" customHeight="1" x14ac:dyDescent="0.2">
      <c r="A35" s="168">
        <v>24</v>
      </c>
      <c r="B35" s="233" t="s">
        <v>1442</v>
      </c>
      <c r="C35" s="613"/>
      <c r="D35" s="615"/>
      <c r="E35" s="598"/>
    </row>
    <row r="36" spans="1:5" s="1" customFormat="1" ht="24" customHeight="1" x14ac:dyDescent="0.2">
      <c r="A36" s="168"/>
      <c r="B36" s="608" t="s">
        <v>1623</v>
      </c>
      <c r="C36" s="609"/>
      <c r="D36" s="609"/>
      <c r="E36" s="609"/>
    </row>
    <row r="37" spans="1:5" s="1" customFormat="1" ht="180" x14ac:dyDescent="0.2">
      <c r="A37" s="168">
        <v>25</v>
      </c>
      <c r="B37" s="233" t="s">
        <v>1429</v>
      </c>
      <c r="C37" s="240" t="s">
        <v>1624</v>
      </c>
      <c r="D37" s="267" t="s">
        <v>1612</v>
      </c>
      <c r="E37" s="233" t="s">
        <v>1625</v>
      </c>
    </row>
    <row r="38" spans="1:5" s="1" customFormat="1" ht="75" x14ac:dyDescent="0.2">
      <c r="A38" s="168">
        <v>26</v>
      </c>
      <c r="B38" s="273" t="s">
        <v>1676</v>
      </c>
      <c r="C38" s="273" t="s">
        <v>1675</v>
      </c>
      <c r="D38" s="267" t="s">
        <v>1612</v>
      </c>
      <c r="E38" s="277" t="s">
        <v>1674</v>
      </c>
    </row>
    <row r="39" spans="1:5" s="1" customFormat="1" ht="90" x14ac:dyDescent="0.2">
      <c r="A39" s="168">
        <v>27</v>
      </c>
      <c r="B39" s="273" t="s">
        <v>1633</v>
      </c>
      <c r="C39" s="273" t="s">
        <v>1631</v>
      </c>
      <c r="D39" s="267" t="s">
        <v>1650</v>
      </c>
      <c r="E39" s="277" t="s">
        <v>1632</v>
      </c>
    </row>
    <row r="40" spans="1:5" s="1" customFormat="1" ht="120" x14ac:dyDescent="0.2">
      <c r="A40" s="168">
        <v>28</v>
      </c>
      <c r="B40" s="273" t="s">
        <v>1636</v>
      </c>
      <c r="C40" s="273" t="s">
        <v>1634</v>
      </c>
      <c r="D40" s="267" t="s">
        <v>1652</v>
      </c>
      <c r="E40" s="277" t="s">
        <v>1635</v>
      </c>
    </row>
    <row r="41" spans="1:5" s="1" customFormat="1" ht="135" x14ac:dyDescent="0.2">
      <c r="A41" s="168">
        <v>29</v>
      </c>
      <c r="B41" s="273" t="s">
        <v>1639</v>
      </c>
      <c r="C41" s="273" t="s">
        <v>1637</v>
      </c>
      <c r="D41" s="267" t="s">
        <v>1652</v>
      </c>
      <c r="E41" s="277" t="s">
        <v>1638</v>
      </c>
    </row>
    <row r="42" spans="1:5" s="1" customFormat="1" ht="90" x14ac:dyDescent="0.2">
      <c r="A42" s="168">
        <v>30</v>
      </c>
      <c r="B42" s="273" t="s">
        <v>1641</v>
      </c>
      <c r="C42" s="273" t="s">
        <v>1640</v>
      </c>
      <c r="D42" s="267" t="s">
        <v>1652</v>
      </c>
      <c r="E42" s="277" t="s">
        <v>1642</v>
      </c>
    </row>
    <row r="43" spans="1:5" s="1" customFormat="1" ht="25.5" customHeight="1" x14ac:dyDescent="0.2">
      <c r="A43" s="168"/>
      <c r="B43" s="605" t="s">
        <v>1608</v>
      </c>
      <c r="C43" s="606"/>
      <c r="D43" s="606"/>
      <c r="E43" s="607"/>
    </row>
    <row r="44" spans="1:5" s="1" customFormat="1" ht="225" x14ac:dyDescent="0.2">
      <c r="A44" s="168">
        <v>31</v>
      </c>
      <c r="B44" s="176" t="s">
        <v>1464</v>
      </c>
      <c r="C44" s="176" t="s">
        <v>1554</v>
      </c>
      <c r="D44" s="177" t="s">
        <v>1612</v>
      </c>
      <c r="E44" s="178" t="s">
        <v>1658</v>
      </c>
    </row>
    <row r="45" spans="1:5" s="1" customFormat="1" ht="230.25" customHeight="1" x14ac:dyDescent="0.2">
      <c r="A45" s="168">
        <v>32</v>
      </c>
      <c r="B45" s="176" t="s">
        <v>1663</v>
      </c>
      <c r="C45" s="176" t="s">
        <v>1453</v>
      </c>
      <c r="D45" s="177" t="s">
        <v>1651</v>
      </c>
      <c r="E45" s="178" t="s">
        <v>1662</v>
      </c>
    </row>
    <row r="46" spans="1:5" s="1" customFormat="1" ht="21.75" customHeight="1" x14ac:dyDescent="0.2">
      <c r="A46" s="168"/>
      <c r="B46" s="605" t="s">
        <v>1655</v>
      </c>
      <c r="C46" s="606"/>
      <c r="D46" s="606"/>
      <c r="E46" s="607"/>
    </row>
    <row r="47" spans="1:5" s="1" customFormat="1" ht="79.5" customHeight="1" x14ac:dyDescent="0.2">
      <c r="A47" s="168">
        <v>33</v>
      </c>
      <c r="B47" s="179" t="s">
        <v>1465</v>
      </c>
      <c r="C47" s="240" t="s">
        <v>1454</v>
      </c>
      <c r="D47" s="279" t="s">
        <v>1612</v>
      </c>
      <c r="E47" s="240" t="s">
        <v>1670</v>
      </c>
    </row>
    <row r="48" spans="1:5" s="1" customFormat="1" ht="265.5" customHeight="1" x14ac:dyDescent="0.2">
      <c r="A48" s="64">
        <v>34</v>
      </c>
      <c r="B48" s="176" t="s">
        <v>1433</v>
      </c>
      <c r="C48" s="176" t="s">
        <v>1555</v>
      </c>
      <c r="D48" s="177" t="s">
        <v>1612</v>
      </c>
      <c r="E48" s="178" t="s">
        <v>1671</v>
      </c>
    </row>
    <row r="49" spans="1:6" s="1" customFormat="1" ht="135.75" customHeight="1" x14ac:dyDescent="0.2">
      <c r="A49" s="110">
        <v>35</v>
      </c>
      <c r="B49" s="281" t="s">
        <v>1418</v>
      </c>
      <c r="C49" s="281" t="s">
        <v>1547</v>
      </c>
      <c r="D49" s="271" t="s">
        <v>1424</v>
      </c>
      <c r="E49" s="281" t="s">
        <v>1549</v>
      </c>
    </row>
    <row r="50" spans="1:6" s="1" customFormat="1" ht="240" x14ac:dyDescent="0.2">
      <c r="A50" s="110">
        <v>36</v>
      </c>
      <c r="B50" s="281" t="s">
        <v>1419</v>
      </c>
      <c r="C50" s="281" t="s">
        <v>1409</v>
      </c>
      <c r="D50" s="271" t="s">
        <v>1089</v>
      </c>
      <c r="E50" s="281" t="s">
        <v>1459</v>
      </c>
    </row>
    <row r="51" spans="1:6" s="1" customFormat="1" ht="84" customHeight="1" x14ac:dyDescent="0.2">
      <c r="A51" s="110">
        <v>37</v>
      </c>
      <c r="B51" s="281" t="s">
        <v>1460</v>
      </c>
      <c r="C51" s="281" t="s">
        <v>1423</v>
      </c>
      <c r="D51" s="271" t="s">
        <v>1424</v>
      </c>
      <c r="E51" s="281" t="s">
        <v>1425</v>
      </c>
    </row>
    <row r="52" spans="1:6" s="1" customFormat="1" ht="110.25" customHeight="1" x14ac:dyDescent="0.2">
      <c r="A52" s="110">
        <v>38</v>
      </c>
      <c r="B52" s="281" t="s">
        <v>1461</v>
      </c>
      <c r="C52" s="281" t="s">
        <v>1423</v>
      </c>
      <c r="D52" s="271" t="s">
        <v>1424</v>
      </c>
      <c r="E52" s="281" t="s">
        <v>1550</v>
      </c>
    </row>
    <row r="53" spans="1:6" s="1" customFormat="1" ht="105" x14ac:dyDescent="0.2">
      <c r="A53" s="110">
        <v>39</v>
      </c>
      <c r="B53" s="281" t="s">
        <v>1421</v>
      </c>
      <c r="C53" s="271" t="s">
        <v>1423</v>
      </c>
      <c r="D53" s="271" t="s">
        <v>1424</v>
      </c>
      <c r="E53" s="271" t="s">
        <v>1550</v>
      </c>
    </row>
    <row r="54" spans="1:6" s="1" customFormat="1" ht="135" x14ac:dyDescent="0.2">
      <c r="A54" s="110">
        <v>40</v>
      </c>
      <c r="B54" s="281" t="s">
        <v>1422</v>
      </c>
      <c r="C54" s="271" t="s">
        <v>1544</v>
      </c>
      <c r="D54" s="271" t="s">
        <v>1424</v>
      </c>
      <c r="E54" s="281" t="s">
        <v>1672</v>
      </c>
    </row>
    <row r="55" spans="1:6" s="1" customFormat="1" ht="105" x14ac:dyDescent="0.2">
      <c r="A55" s="110">
        <v>41</v>
      </c>
      <c r="B55" s="283" t="s">
        <v>1430</v>
      </c>
      <c r="C55" s="281" t="s">
        <v>1551</v>
      </c>
      <c r="D55" s="271" t="s">
        <v>1427</v>
      </c>
      <c r="E55" s="281" t="s">
        <v>1552</v>
      </c>
    </row>
    <row r="56" spans="1:6" s="1" customFormat="1" ht="180" x14ac:dyDescent="0.2">
      <c r="A56" s="110">
        <v>42</v>
      </c>
      <c r="B56" s="281" t="s">
        <v>1435</v>
      </c>
      <c r="C56" s="281" t="s">
        <v>1431</v>
      </c>
      <c r="D56" s="271" t="s">
        <v>1089</v>
      </c>
      <c r="E56" s="240" t="s">
        <v>1680</v>
      </c>
    </row>
    <row r="57" spans="1:6" s="1" customFormat="1" ht="15" customHeight="1" x14ac:dyDescent="0.2">
      <c r="A57" s="595"/>
      <c r="B57" s="595"/>
      <c r="C57" s="595"/>
      <c r="D57" s="595"/>
      <c r="E57" s="595"/>
    </row>
    <row r="58" spans="1:6" s="1" customFormat="1" ht="24.95" customHeight="1" x14ac:dyDescent="0.2">
      <c r="A58" s="239">
        <v>3</v>
      </c>
      <c r="B58" s="599" t="s">
        <v>203</v>
      </c>
      <c r="C58" s="600"/>
      <c r="D58" s="600"/>
      <c r="E58" s="601"/>
    </row>
    <row r="59" spans="1:6" s="1" customFormat="1" ht="30" customHeight="1" x14ac:dyDescent="0.2">
      <c r="A59" s="110" t="s">
        <v>202</v>
      </c>
      <c r="B59" s="602" t="s">
        <v>261</v>
      </c>
      <c r="C59" s="602"/>
      <c r="D59" s="241" t="s">
        <v>233</v>
      </c>
      <c r="E59" s="242" t="s">
        <v>204</v>
      </c>
    </row>
    <row r="60" spans="1:6" s="1" customFormat="1" ht="75.75" customHeight="1" x14ac:dyDescent="0.35">
      <c r="A60" s="110">
        <v>43</v>
      </c>
      <c r="B60" s="598" t="s">
        <v>1437</v>
      </c>
      <c r="C60" s="604"/>
      <c r="D60" s="267" t="s">
        <v>1089</v>
      </c>
      <c r="E60" s="161" t="s">
        <v>1438</v>
      </c>
      <c r="F60" s="113"/>
    </row>
    <row r="61" spans="1:6" s="1" customFormat="1" ht="73.5" customHeight="1" x14ac:dyDescent="0.2">
      <c r="A61" s="110">
        <v>44</v>
      </c>
      <c r="B61" s="598" t="s">
        <v>1439</v>
      </c>
      <c r="C61" s="598"/>
      <c r="D61" s="267" t="s">
        <v>1089</v>
      </c>
      <c r="E61" s="161" t="s">
        <v>1557</v>
      </c>
    </row>
    <row r="62" spans="1:6" s="1" customFormat="1" ht="90" x14ac:dyDescent="0.2">
      <c r="A62" s="110">
        <v>45</v>
      </c>
      <c r="B62" s="592" t="s">
        <v>1431</v>
      </c>
      <c r="C62" s="593"/>
      <c r="D62" s="267" t="s">
        <v>1089</v>
      </c>
      <c r="E62" s="178" t="s">
        <v>1591</v>
      </c>
    </row>
    <row r="63" spans="1:6" s="1" customFormat="1" ht="135" x14ac:dyDescent="0.2">
      <c r="A63" s="110">
        <v>46</v>
      </c>
      <c r="B63" s="598" t="s">
        <v>1440</v>
      </c>
      <c r="C63" s="603"/>
      <c r="D63" s="164" t="s">
        <v>1618</v>
      </c>
      <c r="E63" s="161" t="s">
        <v>1619</v>
      </c>
    </row>
    <row r="64" spans="1:6" s="1" customFormat="1" ht="90" x14ac:dyDescent="0.2">
      <c r="A64" s="110">
        <v>47</v>
      </c>
      <c r="B64" s="592" t="s">
        <v>1443</v>
      </c>
      <c r="C64" s="593"/>
      <c r="D64" s="164" t="s">
        <v>1618</v>
      </c>
      <c r="E64" s="165" t="s">
        <v>1444</v>
      </c>
    </row>
    <row r="65" spans="1:6" s="1" customFormat="1" ht="105" customHeight="1" x14ac:dyDescent="0.2">
      <c r="A65" s="110">
        <v>48</v>
      </c>
      <c r="B65" s="592" t="s">
        <v>1445</v>
      </c>
      <c r="C65" s="593"/>
      <c r="D65" s="164" t="s">
        <v>1618</v>
      </c>
      <c r="E65" s="165" t="s">
        <v>1446</v>
      </c>
    </row>
    <row r="66" spans="1:6" s="1" customFormat="1" ht="75" x14ac:dyDescent="0.2">
      <c r="A66" s="110">
        <v>49</v>
      </c>
      <c r="B66" s="592" t="s">
        <v>1447</v>
      </c>
      <c r="C66" s="593"/>
      <c r="D66" s="164" t="s">
        <v>1618</v>
      </c>
      <c r="E66" s="165" t="s">
        <v>1448</v>
      </c>
    </row>
    <row r="67" spans="1:6" s="1" customFormat="1" ht="21" customHeight="1" x14ac:dyDescent="0.2">
      <c r="A67" s="110"/>
      <c r="B67" s="596" t="s">
        <v>1608</v>
      </c>
      <c r="C67" s="597"/>
      <c r="D67" s="597"/>
      <c r="E67" s="597"/>
    </row>
    <row r="68" spans="1:6" s="1" customFormat="1" ht="120" x14ac:dyDescent="0.2">
      <c r="A68" s="110">
        <v>50</v>
      </c>
      <c r="B68" s="598" t="s">
        <v>1449</v>
      </c>
      <c r="C68" s="598"/>
      <c r="D68" s="267" t="s">
        <v>1612</v>
      </c>
      <c r="E68" s="233" t="s">
        <v>1656</v>
      </c>
    </row>
    <row r="69" spans="1:6" s="1" customFormat="1" ht="75" x14ac:dyDescent="0.2">
      <c r="A69" s="110">
        <v>51</v>
      </c>
      <c r="B69" s="592" t="s">
        <v>1450</v>
      </c>
      <c r="C69" s="593"/>
      <c r="D69" s="276" t="s">
        <v>1612</v>
      </c>
      <c r="E69" s="165" t="s">
        <v>1657</v>
      </c>
    </row>
    <row r="70" spans="1:6" s="1" customFormat="1" ht="76.5" customHeight="1" x14ac:dyDescent="0.2">
      <c r="A70" s="110">
        <v>52</v>
      </c>
      <c r="B70" s="594" t="s">
        <v>1659</v>
      </c>
      <c r="C70" s="593"/>
      <c r="D70" s="267" t="s">
        <v>1612</v>
      </c>
      <c r="E70" s="240" t="s">
        <v>1660</v>
      </c>
    </row>
    <row r="71" spans="1:6" s="1" customFormat="1" ht="72.75" customHeight="1" x14ac:dyDescent="0.2">
      <c r="A71" s="110">
        <v>53</v>
      </c>
      <c r="B71" s="594" t="s">
        <v>1688</v>
      </c>
      <c r="C71" s="593"/>
      <c r="D71" s="267" t="s">
        <v>1612</v>
      </c>
      <c r="E71" s="162" t="s">
        <v>1661</v>
      </c>
    </row>
    <row r="72" spans="1:6" s="1" customFormat="1" ht="27" customHeight="1" x14ac:dyDescent="0.2">
      <c r="A72" s="110"/>
      <c r="B72" s="596" t="s">
        <v>1655</v>
      </c>
      <c r="C72" s="597"/>
      <c r="D72" s="597"/>
      <c r="E72" s="597"/>
    </row>
    <row r="73" spans="1:6" s="1" customFormat="1" ht="120" x14ac:dyDescent="0.2">
      <c r="A73" s="110">
        <v>54</v>
      </c>
      <c r="B73" s="592" t="s">
        <v>1451</v>
      </c>
      <c r="C73" s="593"/>
      <c r="D73" s="267" t="s">
        <v>1612</v>
      </c>
      <c r="E73" s="162" t="s">
        <v>1668</v>
      </c>
    </row>
    <row r="74" spans="1:6" s="1" customFormat="1" ht="135" x14ac:dyDescent="0.2">
      <c r="A74" s="110">
        <v>55</v>
      </c>
      <c r="B74" s="592" t="s">
        <v>1450</v>
      </c>
      <c r="C74" s="593"/>
      <c r="D74" s="267" t="s">
        <v>1612</v>
      </c>
      <c r="E74" s="162" t="s">
        <v>1669</v>
      </c>
    </row>
    <row r="75" spans="1:6" s="138" customFormat="1" ht="39.75" customHeight="1" x14ac:dyDescent="0.25">
      <c r="A75" s="507" t="s">
        <v>1152</v>
      </c>
      <c r="B75" s="508"/>
      <c r="C75" s="508"/>
      <c r="D75" s="508"/>
      <c r="E75" s="509"/>
      <c r="F75" s="234"/>
    </row>
  </sheetData>
  <mergeCells count="35">
    <mergeCell ref="B43:E43"/>
    <mergeCell ref="B46:E46"/>
    <mergeCell ref="B36:E36"/>
    <mergeCell ref="B14:E14"/>
    <mergeCell ref="B27:E27"/>
    <mergeCell ref="B19:E19"/>
    <mergeCell ref="C34:C35"/>
    <mergeCell ref="D34:D35"/>
    <mergeCell ref="B24:E24"/>
    <mergeCell ref="E34:E35"/>
    <mergeCell ref="B69:C69"/>
    <mergeCell ref="B68:C68"/>
    <mergeCell ref="B58:E58"/>
    <mergeCell ref="B59:C59"/>
    <mergeCell ref="B63:C63"/>
    <mergeCell ref="B62:C62"/>
    <mergeCell ref="B67:E67"/>
    <mergeCell ref="B60:C60"/>
    <mergeCell ref="B61:C61"/>
    <mergeCell ref="B74:C74"/>
    <mergeCell ref="A75:E75"/>
    <mergeCell ref="B5:E5"/>
    <mergeCell ref="A1:E1"/>
    <mergeCell ref="A2:A3"/>
    <mergeCell ref="C2:E2"/>
    <mergeCell ref="C3:E3"/>
    <mergeCell ref="A4:E4"/>
    <mergeCell ref="B71:C71"/>
    <mergeCell ref="B73:C73"/>
    <mergeCell ref="B70:C70"/>
    <mergeCell ref="A57:E57"/>
    <mergeCell ref="B64:C64"/>
    <mergeCell ref="B65:C65"/>
    <mergeCell ref="B66:C66"/>
    <mergeCell ref="B72:E72"/>
  </mergeCells>
  <pageMargins left="0.7" right="0.7" top="0.75" bottom="0.75" header="0.3" footer="0.3"/>
  <pageSetup paperSize="9" scale="52" orientation="landscape" r:id="rId1"/>
  <rowBreaks count="2" manualBreakCount="2">
    <brk id="57" max="4" man="1"/>
    <brk id="68"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topLeftCell="A29" zoomScale="60" zoomScaleNormal="130" workbookViewId="0">
      <selection activeCell="F36" sqref="F36:H36"/>
    </sheetView>
  </sheetViews>
  <sheetFormatPr defaultRowHeight="15" x14ac:dyDescent="0.25"/>
  <cols>
    <col min="1" max="1" width="3.140625" customWidth="1"/>
    <col min="2" max="2" width="25.5703125" customWidth="1"/>
    <col min="4" max="4" width="4.7109375" customWidth="1"/>
    <col min="5" max="5" width="7.42578125" customWidth="1"/>
    <col min="8" max="8" width="18.42578125" customWidth="1"/>
    <col min="9" max="9" width="9.140625" customWidth="1"/>
  </cols>
  <sheetData>
    <row r="1" spans="1:8" ht="12" customHeight="1" x14ac:dyDescent="0.25">
      <c r="A1" s="454" t="s">
        <v>41</v>
      </c>
      <c r="B1" s="455"/>
      <c r="C1" s="455"/>
      <c r="D1" s="455"/>
      <c r="E1" s="455"/>
      <c r="F1" s="455"/>
      <c r="G1" s="455"/>
      <c r="H1" s="455"/>
    </row>
    <row r="2" spans="1:8" ht="13.5" customHeight="1" thickBot="1" x14ac:dyDescent="0.3">
      <c r="A2" s="115">
        <v>1</v>
      </c>
      <c r="B2" s="476" t="s">
        <v>188</v>
      </c>
      <c r="C2" s="476"/>
      <c r="D2" s="476"/>
      <c r="E2" s="477"/>
      <c r="F2" s="422" t="s">
        <v>1058</v>
      </c>
      <c r="G2" s="422"/>
      <c r="H2" s="422"/>
    </row>
    <row r="3" spans="1:8" ht="15.75" thickBot="1" x14ac:dyDescent="0.3">
      <c r="A3" s="324"/>
      <c r="B3" s="324"/>
      <c r="C3" s="324"/>
      <c r="D3" s="324"/>
      <c r="E3" s="324"/>
      <c r="F3" s="324"/>
      <c r="G3" s="324"/>
      <c r="H3" s="324"/>
    </row>
    <row r="4" spans="1:8" ht="13.5" customHeight="1" x14ac:dyDescent="0.25">
      <c r="A4" s="391" t="s">
        <v>4</v>
      </c>
      <c r="B4" s="392"/>
      <c r="C4" s="392"/>
      <c r="D4" s="392"/>
      <c r="E4" s="392"/>
      <c r="F4" s="392"/>
      <c r="G4" s="392"/>
      <c r="H4" s="392"/>
    </row>
    <row r="5" spans="1:8" ht="24.75" customHeight="1" x14ac:dyDescent="0.25">
      <c r="A5" s="114">
        <v>2</v>
      </c>
      <c r="B5" s="478" t="s">
        <v>32</v>
      </c>
      <c r="C5" s="478"/>
      <c r="D5" s="479"/>
      <c r="E5" s="310" t="s">
        <v>214</v>
      </c>
      <c r="F5" s="310"/>
      <c r="G5" s="310"/>
      <c r="H5" s="310"/>
    </row>
    <row r="6" spans="1:8" ht="13.5" customHeight="1" x14ac:dyDescent="0.25">
      <c r="A6" s="114">
        <v>3</v>
      </c>
      <c r="B6" s="384" t="s">
        <v>185</v>
      </c>
      <c r="C6" s="384"/>
      <c r="D6" s="385"/>
      <c r="E6" s="424" t="s">
        <v>1163</v>
      </c>
      <c r="F6" s="425"/>
      <c r="G6" s="425"/>
      <c r="H6" s="512"/>
    </row>
    <row r="7" spans="1:8" ht="24.75" customHeight="1" x14ac:dyDescent="0.25">
      <c r="A7" s="114">
        <v>4</v>
      </c>
      <c r="B7" s="384" t="s">
        <v>42</v>
      </c>
      <c r="C7" s="384"/>
      <c r="D7" s="385"/>
      <c r="E7" s="327" t="s">
        <v>1164</v>
      </c>
      <c r="F7" s="616"/>
      <c r="G7" s="616"/>
      <c r="H7" s="617"/>
    </row>
    <row r="8" spans="1:8" ht="12" customHeight="1" x14ac:dyDescent="0.25">
      <c r="A8" s="114">
        <v>5</v>
      </c>
      <c r="B8" s="384" t="s">
        <v>47</v>
      </c>
      <c r="C8" s="384"/>
      <c r="D8" s="385"/>
      <c r="E8" s="400"/>
      <c r="F8" s="401"/>
      <c r="G8" s="401"/>
      <c r="H8" s="513"/>
    </row>
    <row r="9" spans="1:8" ht="63.75" customHeight="1" thickBot="1" x14ac:dyDescent="0.3">
      <c r="A9" s="115">
        <v>6</v>
      </c>
      <c r="B9" s="386" t="s">
        <v>33</v>
      </c>
      <c r="C9" s="386"/>
      <c r="D9" s="387"/>
      <c r="E9" s="322" t="s">
        <v>1066</v>
      </c>
      <c r="F9" s="322"/>
      <c r="G9" s="322"/>
      <c r="H9" s="322"/>
    </row>
    <row r="10" spans="1:8" ht="7.5" customHeight="1" thickBot="1" x14ac:dyDescent="0.3">
      <c r="A10" s="324"/>
      <c r="B10" s="324"/>
      <c r="C10" s="324"/>
      <c r="D10" s="324"/>
      <c r="E10" s="324"/>
      <c r="F10" s="324"/>
      <c r="G10" s="324"/>
      <c r="H10" s="324"/>
    </row>
    <row r="11" spans="1:8" ht="10.5" customHeight="1" x14ac:dyDescent="0.25">
      <c r="A11" s="391" t="s">
        <v>43</v>
      </c>
      <c r="B11" s="392"/>
      <c r="C11" s="392"/>
      <c r="D11" s="392"/>
      <c r="E11" s="392"/>
      <c r="F11" s="392"/>
      <c r="G11" s="392"/>
      <c r="H11" s="392"/>
    </row>
    <row r="12" spans="1:8" ht="51.75" customHeight="1" x14ac:dyDescent="0.25">
      <c r="A12" s="120">
        <v>7</v>
      </c>
      <c r="B12" s="119" t="s">
        <v>71</v>
      </c>
      <c r="C12" s="397" t="s">
        <v>1524</v>
      </c>
      <c r="D12" s="398"/>
      <c r="E12" s="398"/>
      <c r="F12" s="398"/>
      <c r="G12" s="398"/>
      <c r="H12" s="399"/>
    </row>
    <row r="13" spans="1:8" ht="11.25" customHeight="1" x14ac:dyDescent="0.25">
      <c r="A13" s="403">
        <v>8</v>
      </c>
      <c r="B13" s="394" t="s">
        <v>239</v>
      </c>
      <c r="C13" s="395" t="s">
        <v>1072</v>
      </c>
      <c r="D13" s="395"/>
      <c r="E13" s="395"/>
      <c r="F13" s="395"/>
      <c r="G13" s="395"/>
      <c r="H13" s="395"/>
    </row>
    <row r="14" spans="1:8" ht="11.25" customHeight="1" x14ac:dyDescent="0.25">
      <c r="A14" s="403"/>
      <c r="B14" s="394"/>
      <c r="C14" s="484" t="s">
        <v>1166</v>
      </c>
      <c r="D14" s="485"/>
      <c r="E14" s="485"/>
      <c r="F14" s="485"/>
      <c r="G14" s="485"/>
      <c r="H14" s="486"/>
    </row>
    <row r="15" spans="1:8" ht="11.25" customHeight="1" x14ac:dyDescent="0.25">
      <c r="A15" s="403"/>
      <c r="B15" s="394"/>
      <c r="C15" s="484" t="s">
        <v>1167</v>
      </c>
      <c r="D15" s="485"/>
      <c r="E15" s="485"/>
      <c r="F15" s="485"/>
      <c r="G15" s="485"/>
      <c r="H15" s="486"/>
    </row>
    <row r="16" spans="1:8" ht="12" customHeight="1" x14ac:dyDescent="0.25">
      <c r="A16" s="403"/>
      <c r="B16" s="394"/>
      <c r="C16" s="484" t="s">
        <v>1168</v>
      </c>
      <c r="D16" s="485"/>
      <c r="E16" s="485"/>
      <c r="F16" s="485"/>
      <c r="G16" s="485"/>
      <c r="H16" s="486"/>
    </row>
    <row r="17" spans="1:8" ht="409.5" customHeight="1" x14ac:dyDescent="0.25">
      <c r="A17" s="404">
        <v>9</v>
      </c>
      <c r="B17" s="578" t="s">
        <v>237</v>
      </c>
      <c r="C17" s="618" t="s">
        <v>1169</v>
      </c>
      <c r="D17" s="619"/>
      <c r="E17" s="619"/>
      <c r="F17" s="619"/>
      <c r="G17" s="619"/>
      <c r="H17" s="620"/>
    </row>
    <row r="18" spans="1:8" ht="35.25" customHeight="1" x14ac:dyDescent="0.25">
      <c r="A18" s="406"/>
      <c r="B18" s="442"/>
      <c r="C18" s="621"/>
      <c r="D18" s="622"/>
      <c r="E18" s="622"/>
      <c r="F18" s="622"/>
      <c r="G18" s="622"/>
      <c r="H18" s="623"/>
    </row>
    <row r="19" spans="1:8" ht="13.5" customHeight="1" x14ac:dyDescent="0.25">
      <c r="A19" s="576">
        <v>10</v>
      </c>
      <c r="B19" s="189" t="s">
        <v>228</v>
      </c>
      <c r="C19" s="410" t="s">
        <v>191</v>
      </c>
      <c r="D19" s="410"/>
      <c r="E19" s="410"/>
      <c r="F19" s="410"/>
      <c r="G19" s="410"/>
      <c r="H19" s="410"/>
    </row>
    <row r="20" spans="1:8" ht="11.25" customHeight="1" x14ac:dyDescent="0.25">
      <c r="A20" s="576"/>
      <c r="B20" s="184"/>
      <c r="C20" s="407" t="s">
        <v>0</v>
      </c>
      <c r="D20" s="407"/>
      <c r="E20" s="408" t="s">
        <v>165</v>
      </c>
      <c r="F20" s="408"/>
      <c r="G20" s="408"/>
      <c r="H20" s="408"/>
    </row>
    <row r="21" spans="1:8" ht="24" customHeight="1" x14ac:dyDescent="0.25">
      <c r="A21" s="576"/>
      <c r="B21" s="184"/>
      <c r="C21" s="407" t="s">
        <v>235</v>
      </c>
      <c r="D21" s="407"/>
      <c r="E21" s="408">
        <v>16</v>
      </c>
      <c r="F21" s="408"/>
      <c r="G21" s="408"/>
      <c r="H21" s="408"/>
    </row>
    <row r="22" spans="1:8" ht="160.5" customHeight="1" x14ac:dyDescent="0.25">
      <c r="A22" s="576"/>
      <c r="B22" s="184"/>
      <c r="C22" s="407" t="s">
        <v>1</v>
      </c>
      <c r="D22" s="407"/>
      <c r="E22" s="408" t="s">
        <v>1516</v>
      </c>
      <c r="F22" s="410"/>
      <c r="G22" s="410"/>
      <c r="H22" s="410"/>
    </row>
    <row r="23" spans="1:8" ht="159.75" customHeight="1" x14ac:dyDescent="0.25">
      <c r="A23" s="573"/>
      <c r="B23" s="185"/>
      <c r="C23" s="407" t="s">
        <v>234</v>
      </c>
      <c r="D23" s="407"/>
      <c r="E23" s="408" t="s">
        <v>1076</v>
      </c>
      <c r="F23" s="410"/>
      <c r="G23" s="410"/>
      <c r="H23" s="410"/>
    </row>
    <row r="24" spans="1:8" ht="13.5" customHeight="1" thickBot="1" x14ac:dyDescent="0.3">
      <c r="A24" s="576"/>
      <c r="B24" s="186"/>
      <c r="C24" s="470" t="s">
        <v>19</v>
      </c>
      <c r="D24" s="470"/>
      <c r="E24" s="471"/>
      <c r="F24" s="471"/>
      <c r="G24" s="471"/>
      <c r="H24" s="471"/>
    </row>
    <row r="25" spans="1:8" ht="15.75" thickBot="1" x14ac:dyDescent="0.3">
      <c r="A25" s="438"/>
      <c r="B25" s="383"/>
      <c r="C25" s="383"/>
      <c r="D25" s="383"/>
      <c r="E25" s="383"/>
      <c r="F25" s="383"/>
      <c r="G25" s="383"/>
      <c r="H25" s="383"/>
    </row>
    <row r="26" spans="1:8" ht="24.75" customHeight="1" x14ac:dyDescent="0.25">
      <c r="A26" s="56">
        <v>11</v>
      </c>
      <c r="B26" s="32" t="s">
        <v>20</v>
      </c>
      <c r="C26" s="464" t="s">
        <v>223</v>
      </c>
      <c r="D26" s="465"/>
      <c r="E26" s="465"/>
      <c r="F26" s="465"/>
      <c r="G26" s="465"/>
      <c r="H26" s="516"/>
    </row>
    <row r="27" spans="1:8" ht="28.5" customHeight="1" thickBot="1" x14ac:dyDescent="0.3">
      <c r="A27" s="115">
        <v>12</v>
      </c>
      <c r="B27" s="33" t="s">
        <v>44</v>
      </c>
      <c r="C27" s="461" t="s">
        <v>124</v>
      </c>
      <c r="D27" s="514"/>
      <c r="E27" s="514"/>
      <c r="F27" s="514"/>
      <c r="G27" s="514"/>
      <c r="H27" s="515"/>
    </row>
    <row r="28" spans="1:8" ht="15.75" thickBot="1" x14ac:dyDescent="0.3">
      <c r="A28" s="383"/>
      <c r="B28" s="383"/>
      <c r="C28" s="383"/>
      <c r="D28" s="383"/>
      <c r="E28" s="383"/>
      <c r="F28" s="383"/>
      <c r="G28" s="383"/>
      <c r="H28" s="383"/>
    </row>
    <row r="29" spans="1:8" ht="12" customHeight="1" x14ac:dyDescent="0.25">
      <c r="A29" s="56">
        <v>13</v>
      </c>
      <c r="B29" s="32" t="s">
        <v>45</v>
      </c>
      <c r="C29" s="464" t="s">
        <v>175</v>
      </c>
      <c r="D29" s="465"/>
      <c r="E29" s="465"/>
      <c r="F29" s="465"/>
      <c r="G29" s="465"/>
      <c r="H29" s="466"/>
    </row>
    <row r="30" spans="1:8" ht="26.25" customHeight="1" x14ac:dyDescent="0.25">
      <c r="A30" s="114">
        <v>14</v>
      </c>
      <c r="B30" s="34" t="s">
        <v>46</v>
      </c>
      <c r="C30" s="467" t="s">
        <v>84</v>
      </c>
      <c r="D30" s="468"/>
      <c r="E30" s="468"/>
      <c r="F30" s="468"/>
      <c r="G30" s="468"/>
      <c r="H30" s="469"/>
    </row>
    <row r="31" spans="1:8" ht="37.5" customHeight="1" thickBot="1" x14ac:dyDescent="0.3">
      <c r="A31" s="114">
        <v>15</v>
      </c>
      <c r="B31" s="34" t="s">
        <v>2</v>
      </c>
      <c r="C31" s="467" t="s">
        <v>79</v>
      </c>
      <c r="D31" s="468"/>
      <c r="E31" s="468"/>
      <c r="F31" s="468"/>
      <c r="G31" s="468"/>
      <c r="H31" s="469"/>
    </row>
    <row r="32" spans="1:8" ht="15.75" thickBot="1" x14ac:dyDescent="0.3">
      <c r="A32" s="383"/>
      <c r="B32" s="383"/>
      <c r="C32" s="383"/>
      <c r="D32" s="383"/>
      <c r="E32" s="383"/>
      <c r="F32" s="383"/>
      <c r="G32" s="383"/>
      <c r="H32" s="520"/>
    </row>
    <row r="33" spans="1:8" ht="140.25" customHeight="1" x14ac:dyDescent="0.25">
      <c r="A33" s="56">
        <v>16</v>
      </c>
      <c r="B33" s="32" t="s">
        <v>12</v>
      </c>
      <c r="C33" s="521" t="s">
        <v>1170</v>
      </c>
      <c r="D33" s="429"/>
      <c r="E33" s="429"/>
      <c r="F33" s="429"/>
      <c r="G33" s="429"/>
      <c r="H33" s="522"/>
    </row>
    <row r="34" spans="1:8" ht="26.25" thickBot="1" x14ac:dyDescent="0.3">
      <c r="A34" s="115">
        <v>17</v>
      </c>
      <c r="B34" s="33" t="s">
        <v>14</v>
      </c>
      <c r="C34" s="523" t="s">
        <v>1078</v>
      </c>
      <c r="D34" s="524"/>
      <c r="E34" s="524"/>
      <c r="F34" s="524"/>
      <c r="G34" s="524"/>
      <c r="H34" s="525"/>
    </row>
    <row r="35" spans="1:8" ht="15.75" thickBot="1" x14ac:dyDescent="0.3">
      <c r="A35" s="431"/>
      <c r="B35" s="431"/>
      <c r="C35" s="363"/>
      <c r="D35" s="363"/>
      <c r="E35" s="363"/>
      <c r="F35" s="363"/>
      <c r="G35" s="363"/>
      <c r="H35" s="363"/>
    </row>
    <row r="36" spans="1:8" ht="25.5" x14ac:dyDescent="0.25">
      <c r="A36" s="56">
        <v>18</v>
      </c>
      <c r="B36" s="32" t="s">
        <v>48</v>
      </c>
      <c r="C36" s="35" t="s">
        <v>49</v>
      </c>
      <c r="D36" s="116">
        <v>2016</v>
      </c>
      <c r="E36" s="37" t="s">
        <v>50</v>
      </c>
      <c r="F36" s="448" t="s">
        <v>1241</v>
      </c>
      <c r="G36" s="449"/>
      <c r="H36" s="526"/>
    </row>
    <row r="37" spans="1:8" ht="26.25" thickBot="1" x14ac:dyDescent="0.3">
      <c r="A37" s="115">
        <v>19</v>
      </c>
      <c r="B37" s="33" t="s">
        <v>27</v>
      </c>
      <c r="C37" s="36" t="s">
        <v>49</v>
      </c>
      <c r="D37" s="117">
        <v>2016</v>
      </c>
      <c r="E37" s="38" t="s">
        <v>50</v>
      </c>
      <c r="F37" s="451" t="s">
        <v>1079</v>
      </c>
      <c r="G37" s="452"/>
      <c r="H37" s="453"/>
    </row>
    <row r="38" spans="1:8" ht="15.75" thickBot="1" x14ac:dyDescent="0.3">
      <c r="A38" s="438"/>
      <c r="B38" s="438"/>
      <c r="C38" s="438"/>
      <c r="D38" s="438"/>
      <c r="E38" s="438"/>
      <c r="F38" s="438"/>
      <c r="G38" s="438"/>
      <c r="H38" s="438"/>
    </row>
    <row r="39" spans="1:8" ht="25.5" x14ac:dyDescent="0.25">
      <c r="A39" s="56">
        <v>20</v>
      </c>
      <c r="B39" s="32" t="s">
        <v>23</v>
      </c>
      <c r="C39" s="517">
        <v>11223529</v>
      </c>
      <c r="D39" s="518"/>
      <c r="E39" s="518"/>
      <c r="F39" s="518"/>
      <c r="G39" s="518"/>
      <c r="H39" s="519"/>
    </row>
    <row r="40" spans="1:8" ht="25.5" x14ac:dyDescent="0.25">
      <c r="A40" s="114">
        <v>21</v>
      </c>
      <c r="B40" s="34" t="s">
        <v>24</v>
      </c>
      <c r="C40" s="527">
        <v>9540000</v>
      </c>
      <c r="D40" s="528"/>
      <c r="E40" s="528"/>
      <c r="F40" s="528"/>
      <c r="G40" s="528"/>
      <c r="H40" s="529"/>
    </row>
    <row r="41" spans="1:8" ht="25.5" x14ac:dyDescent="0.25">
      <c r="A41" s="114">
        <v>22</v>
      </c>
      <c r="B41" s="34" t="s">
        <v>22</v>
      </c>
      <c r="C41" s="530">
        <v>0.85</v>
      </c>
      <c r="D41" s="531"/>
      <c r="E41" s="531"/>
      <c r="F41" s="531"/>
      <c r="G41" s="531"/>
      <c r="H41" s="532"/>
    </row>
    <row r="42" spans="1:8" ht="25.5" x14ac:dyDescent="0.25">
      <c r="A42" s="114">
        <v>23</v>
      </c>
      <c r="B42" s="34" t="s">
        <v>258</v>
      </c>
      <c r="C42" s="523" t="s">
        <v>1231</v>
      </c>
      <c r="D42" s="524"/>
      <c r="E42" s="524"/>
      <c r="F42" s="524"/>
      <c r="G42" s="524"/>
      <c r="H42" s="525"/>
    </row>
    <row r="43" spans="1:8" ht="26.25" thickBot="1" x14ac:dyDescent="0.3">
      <c r="A43" s="115">
        <v>24</v>
      </c>
      <c r="B43" s="33" t="s">
        <v>259</v>
      </c>
      <c r="C43" s="533" t="s">
        <v>1078</v>
      </c>
      <c r="D43" s="457"/>
      <c r="E43" s="457"/>
      <c r="F43" s="457"/>
      <c r="G43" s="457"/>
      <c r="H43" s="534"/>
    </row>
    <row r="44" spans="1:8" ht="15.75" thickBot="1" x14ac:dyDescent="0.3">
      <c r="A44" s="363"/>
      <c r="B44" s="363"/>
      <c r="C44" s="363"/>
      <c r="D44" s="363"/>
      <c r="E44" s="363"/>
      <c r="F44" s="363"/>
      <c r="G44" s="363"/>
      <c r="H44" s="363"/>
    </row>
    <row r="45" spans="1:8" x14ac:dyDescent="0.25">
      <c r="A45" s="428">
        <v>25</v>
      </c>
      <c r="B45" s="445" t="s">
        <v>186</v>
      </c>
      <c r="C45" s="446"/>
      <c r="D45" s="446"/>
      <c r="E45" s="446"/>
      <c r="F45" s="446"/>
      <c r="G45" s="446"/>
      <c r="H45" s="447"/>
    </row>
    <row r="46" spans="1:8" ht="76.5" x14ac:dyDescent="0.25">
      <c r="A46" s="405"/>
      <c r="B46" s="39" t="s">
        <v>192</v>
      </c>
      <c r="C46" s="442" t="s">
        <v>187</v>
      </c>
      <c r="D46" s="442"/>
      <c r="E46" s="443" t="s">
        <v>1026</v>
      </c>
      <c r="F46" s="444"/>
      <c r="G46" s="118" t="s">
        <v>193</v>
      </c>
      <c r="H46" s="41" t="s">
        <v>229</v>
      </c>
    </row>
    <row r="47" spans="1:8" ht="51" x14ac:dyDescent="0.25">
      <c r="A47" s="405"/>
      <c r="B47" s="149" t="s">
        <v>1242</v>
      </c>
      <c r="C47" s="436" t="s">
        <v>1085</v>
      </c>
      <c r="D47" s="436"/>
      <c r="E47" s="436" t="s">
        <v>1235</v>
      </c>
      <c r="F47" s="436"/>
      <c r="G47" s="100">
        <v>1494</v>
      </c>
      <c r="H47" s="99">
        <v>32570</v>
      </c>
    </row>
    <row r="48" spans="1:8" ht="25.5" x14ac:dyDescent="0.25">
      <c r="A48" s="405"/>
      <c r="B48" s="149" t="s">
        <v>1243</v>
      </c>
      <c r="C48" s="436" t="s">
        <v>1085</v>
      </c>
      <c r="D48" s="436"/>
      <c r="E48" s="436" t="s">
        <v>1235</v>
      </c>
      <c r="F48" s="436"/>
      <c r="G48" s="100">
        <v>2490</v>
      </c>
      <c r="H48" s="99">
        <v>54290</v>
      </c>
    </row>
    <row r="49" spans="1:10" ht="64.5" thickBot="1" x14ac:dyDescent="0.3">
      <c r="A49" s="405"/>
      <c r="B49" s="152" t="s">
        <v>1244</v>
      </c>
      <c r="C49" s="439" t="s">
        <v>1086</v>
      </c>
      <c r="D49" s="439"/>
      <c r="E49" s="436" t="s">
        <v>1235</v>
      </c>
      <c r="F49" s="436"/>
      <c r="G49" s="153">
        <v>0.95</v>
      </c>
      <c r="H49" s="153">
        <v>0.95</v>
      </c>
    </row>
    <row r="50" spans="1:10" ht="15.75" thickBot="1" x14ac:dyDescent="0.3">
      <c r="A50" s="483"/>
      <c r="B50" s="483"/>
      <c r="C50" s="483"/>
      <c r="D50" s="483"/>
      <c r="E50" s="483"/>
      <c r="F50" s="483"/>
      <c r="G50" s="483"/>
      <c r="H50" s="483"/>
    </row>
    <row r="51" spans="1:10" ht="39" thickBot="1" x14ac:dyDescent="0.3">
      <c r="A51" s="57">
        <v>26</v>
      </c>
      <c r="B51" s="42" t="s">
        <v>3</v>
      </c>
      <c r="C51" s="480" t="s">
        <v>73</v>
      </c>
      <c r="D51" s="480"/>
      <c r="E51" s="480"/>
      <c r="F51" s="480"/>
      <c r="G51" s="480"/>
      <c r="H51" s="480"/>
    </row>
    <row r="52" spans="1:10" ht="30" customHeight="1" thickBot="1" x14ac:dyDescent="0.3">
      <c r="A52" s="482"/>
      <c r="B52" s="482"/>
      <c r="C52" s="482"/>
      <c r="D52" s="482"/>
      <c r="E52" s="482"/>
      <c r="F52" s="482"/>
      <c r="G52" s="482"/>
      <c r="H52" s="482"/>
    </row>
    <row r="53" spans="1:10" ht="15.75" customHeight="1" thickBot="1" x14ac:dyDescent="0.3">
      <c r="A53" s="57">
        <v>27</v>
      </c>
      <c r="B53" s="42" t="s">
        <v>25</v>
      </c>
      <c r="C53" s="480" t="s">
        <v>1470</v>
      </c>
      <c r="D53" s="480"/>
      <c r="E53" s="480"/>
      <c r="F53" s="480"/>
      <c r="G53" s="480"/>
      <c r="H53" s="480"/>
    </row>
    <row r="56" spans="1:10" x14ac:dyDescent="0.25">
      <c r="J56" s="1" t="s">
        <v>195</v>
      </c>
    </row>
    <row r="57" spans="1:10" x14ac:dyDescent="0.25">
      <c r="J57" s="1" t="s">
        <v>73</v>
      </c>
    </row>
  </sheetData>
  <mergeCells count="73">
    <mergeCell ref="A52:H52"/>
    <mergeCell ref="C53:H53"/>
    <mergeCell ref="C15:H15"/>
    <mergeCell ref="C49:D49"/>
    <mergeCell ref="E49:F49"/>
    <mergeCell ref="A50:H50"/>
    <mergeCell ref="C51:H51"/>
    <mergeCell ref="C43:H43"/>
    <mergeCell ref="A44:H44"/>
    <mergeCell ref="A45:A49"/>
    <mergeCell ref="B45:H45"/>
    <mergeCell ref="C46:D46"/>
    <mergeCell ref="E46:F46"/>
    <mergeCell ref="C47:D47"/>
    <mergeCell ref="E47:F47"/>
    <mergeCell ref="C48:D48"/>
    <mergeCell ref="E48:F48"/>
    <mergeCell ref="F37:H37"/>
    <mergeCell ref="A38:H38"/>
    <mergeCell ref="C39:H39"/>
    <mergeCell ref="C40:H40"/>
    <mergeCell ref="C41:H41"/>
    <mergeCell ref="C42:H42"/>
    <mergeCell ref="F36:H36"/>
    <mergeCell ref="A25:H25"/>
    <mergeCell ref="C26:H26"/>
    <mergeCell ref="C27:H27"/>
    <mergeCell ref="A28:H28"/>
    <mergeCell ref="C29:H29"/>
    <mergeCell ref="C30:H30"/>
    <mergeCell ref="C31:H31"/>
    <mergeCell ref="A32:H32"/>
    <mergeCell ref="C33:H33"/>
    <mergeCell ref="C34:H34"/>
    <mergeCell ref="A35:H35"/>
    <mergeCell ref="C24:D24"/>
    <mergeCell ref="E24:H24"/>
    <mergeCell ref="A19:A24"/>
    <mergeCell ref="C19:H19"/>
    <mergeCell ref="C20:D20"/>
    <mergeCell ref="E20:H20"/>
    <mergeCell ref="C21:D21"/>
    <mergeCell ref="E21:H21"/>
    <mergeCell ref="C22:D22"/>
    <mergeCell ref="E22:H22"/>
    <mergeCell ref="C23:D23"/>
    <mergeCell ref="E23:H23"/>
    <mergeCell ref="B17:B18"/>
    <mergeCell ref="B9:D9"/>
    <mergeCell ref="E9:H9"/>
    <mergeCell ref="A10:H10"/>
    <mergeCell ref="A11:H11"/>
    <mergeCell ref="C12:H12"/>
    <mergeCell ref="A13:A16"/>
    <mergeCell ref="B13:B16"/>
    <mergeCell ref="C13:H13"/>
    <mergeCell ref="C14:H14"/>
    <mergeCell ref="C16:H16"/>
    <mergeCell ref="C17:H18"/>
    <mergeCell ref="A17:A18"/>
    <mergeCell ref="B6:D6"/>
    <mergeCell ref="E6:H6"/>
    <mergeCell ref="B7:D7"/>
    <mergeCell ref="E7:H7"/>
    <mergeCell ref="B8:D8"/>
    <mergeCell ref="E8:H8"/>
    <mergeCell ref="B5:D5"/>
    <mergeCell ref="E5:H5"/>
    <mergeCell ref="A1:H1"/>
    <mergeCell ref="B2:E2"/>
    <mergeCell ref="F2:H2"/>
    <mergeCell ref="A3:H3"/>
    <mergeCell ref="A4:H4"/>
  </mergeCells>
  <conditionalFormatting sqref="E37">
    <cfRule type="containsText" dxfId="27" priority="6" operator="containsText" text="miesiąc">
      <formula>NOT(ISERROR(SEARCH("miesiąc",E37)))</formula>
    </cfRule>
  </conditionalFormatting>
  <conditionalFormatting sqref="C24">
    <cfRule type="expression" dxfId="26" priority="5">
      <formula>$D22="ogólnopolski"</formula>
    </cfRule>
  </conditionalFormatting>
  <conditionalFormatting sqref="E22:H22">
    <cfRule type="expression" dxfId="25" priority="4">
      <formula>#REF!&lt;&gt;"regionalny"</formula>
    </cfRule>
  </conditionalFormatting>
  <conditionalFormatting sqref="E20">
    <cfRule type="expression" dxfId="24" priority="3">
      <formula>#REF!&lt;&gt;"regionalny"</formula>
    </cfRule>
  </conditionalFormatting>
  <conditionalFormatting sqref="E21">
    <cfRule type="expression" dxfId="23" priority="2">
      <formula>#REF!&lt;&gt;"regionalny"</formula>
    </cfRule>
  </conditionalFormatting>
  <conditionalFormatting sqref="E23:H23">
    <cfRule type="expression" dxfId="22" priority="1">
      <formula>#REF!&lt;&gt;"regionalny"</formula>
    </cfRule>
  </conditionalFormatting>
  <dataValidations count="9">
    <dataValidation type="list" allowBlank="1" showInputMessage="1" showErrorMessage="1" prompt="wybierz Cel Tematyczny" sqref="C30:H30">
      <formula1>CT</formula1>
    </dataValidation>
    <dataValidation type="list" allowBlank="1" showInputMessage="1" showErrorMessage="1" prompt="wybierz fundusz" sqref="C29:H29">
      <formula1>fundusz</formula1>
    </dataValidation>
    <dataValidation type="list" allowBlank="1" showInputMessage="1" showErrorMessage="1" prompt="wybierz narzędzie PP" sqref="C27:H27">
      <formula1>narzedzia_PP_cale</formula1>
    </dataValidation>
    <dataValidation type="list" allowBlank="1" showInputMessage="1" showErrorMessage="1" prompt="wybierz z listy" sqref="E20:H20">
      <formula1>wojewodztwa</formula1>
    </dataValidation>
    <dataValidation allowBlank="1" showInputMessage="1" showErrorMessage="1" prompt="zgodnie z właściwym PO" sqref="E6:H8"/>
    <dataValidation type="list" allowBlank="1" showInputMessage="1" showErrorMessage="1" prompt="wybierz PI z listy" sqref="C31:H31">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Proszę wybrać: TAK lub NIE" sqref="C51:H51">
      <formula1>$J$56:$J$57</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ogólne'!$K$91:$K$94</xm:f>
          </x14:formula1>
          <xm:sqref>C26:H26</xm:sqref>
        </x14:dataValidation>
        <x14:dataValidation type="list" allowBlank="1" showInputMessage="1" showErrorMessage="1">
          <x14:formula1>
            <xm:f>'Informacje ogólne'!$K$165:$K$166</xm:f>
          </x14:formula1>
          <xm:sqref>C19:H19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60" zoomScaleNormal="100" workbookViewId="0">
      <selection activeCell="B5" sqref="B5:E5"/>
    </sheetView>
  </sheetViews>
  <sheetFormatPr defaultRowHeight="15" x14ac:dyDescent="0.25"/>
  <cols>
    <col min="1" max="1" width="2.7109375" customWidth="1"/>
    <col min="2" max="2" width="26.28515625" customWidth="1"/>
    <col min="3" max="3" width="43.7109375" customWidth="1"/>
    <col min="4" max="4" width="20.5703125" customWidth="1"/>
    <col min="5" max="5" width="34" customWidth="1"/>
  </cols>
  <sheetData>
    <row r="1" spans="1:5" ht="15.75" thickBot="1" x14ac:dyDescent="0.3">
      <c r="A1" s="487" t="s">
        <v>26</v>
      </c>
      <c r="B1" s="488"/>
      <c r="C1" s="488"/>
      <c r="D1" s="488"/>
      <c r="E1" s="489"/>
    </row>
    <row r="2" spans="1:5" ht="25.5" x14ac:dyDescent="0.25">
      <c r="A2" s="496">
        <v>1</v>
      </c>
      <c r="B2" s="58" t="s">
        <v>262</v>
      </c>
      <c r="C2" s="535" t="s">
        <v>1525</v>
      </c>
      <c r="D2" s="491"/>
      <c r="E2" s="492"/>
    </row>
    <row r="3" spans="1:5" ht="26.25" thickBot="1" x14ac:dyDescent="0.3">
      <c r="A3" s="497"/>
      <c r="B3" s="59" t="s">
        <v>263</v>
      </c>
      <c r="C3" s="536" t="s">
        <v>1165</v>
      </c>
      <c r="D3" s="494"/>
      <c r="E3" s="495"/>
    </row>
    <row r="4" spans="1:5" ht="15.75" thickBot="1" x14ac:dyDescent="0.3">
      <c r="A4" s="506"/>
      <c r="B4" s="506"/>
      <c r="C4" s="506"/>
      <c r="D4" s="506"/>
      <c r="E4" s="506"/>
    </row>
    <row r="5" spans="1:5" ht="15.75" thickBot="1" x14ac:dyDescent="0.3">
      <c r="A5" s="75">
        <v>2</v>
      </c>
      <c r="B5" s="503" t="s">
        <v>200</v>
      </c>
      <c r="C5" s="504"/>
      <c r="D5" s="504"/>
      <c r="E5" s="505"/>
    </row>
    <row r="6" spans="1:5" x14ac:dyDescent="0.25">
      <c r="A6" s="61" t="s">
        <v>202</v>
      </c>
      <c r="B6" s="122" t="s">
        <v>232</v>
      </c>
      <c r="C6" s="122" t="s">
        <v>261</v>
      </c>
      <c r="D6" s="122" t="s">
        <v>233</v>
      </c>
      <c r="E6" s="63" t="s">
        <v>201</v>
      </c>
    </row>
    <row r="7" spans="1:5" x14ac:dyDescent="0.25">
      <c r="A7" s="64">
        <v>1</v>
      </c>
      <c r="B7" s="95" t="s">
        <v>1199</v>
      </c>
      <c r="C7" s="95" t="s">
        <v>1199</v>
      </c>
      <c r="D7" s="95" t="s">
        <v>1199</v>
      </c>
      <c r="E7" s="182" t="s">
        <v>1199</v>
      </c>
    </row>
    <row r="8" spans="1:5" ht="15.75" thickBot="1" x14ac:dyDescent="0.3">
      <c r="A8" s="502"/>
      <c r="B8" s="502"/>
      <c r="C8" s="502"/>
      <c r="D8" s="502"/>
      <c r="E8" s="502"/>
    </row>
    <row r="9" spans="1:5" ht="15.75" thickBot="1" x14ac:dyDescent="0.3">
      <c r="A9" s="121">
        <v>3</v>
      </c>
      <c r="B9" s="503" t="s">
        <v>203</v>
      </c>
      <c r="C9" s="504"/>
      <c r="D9" s="504"/>
      <c r="E9" s="505"/>
    </row>
    <row r="10" spans="1:5" x14ac:dyDescent="0.25">
      <c r="A10" s="61" t="s">
        <v>202</v>
      </c>
      <c r="B10" s="500" t="s">
        <v>261</v>
      </c>
      <c r="C10" s="500"/>
      <c r="D10" s="122" t="s">
        <v>233</v>
      </c>
      <c r="E10" s="63" t="s">
        <v>204</v>
      </c>
    </row>
    <row r="11" spans="1:5" ht="52.5" customHeight="1" x14ac:dyDescent="0.25">
      <c r="A11" s="64">
        <v>1</v>
      </c>
      <c r="B11" s="498" t="s">
        <v>1223</v>
      </c>
      <c r="C11" s="501"/>
      <c r="D11" s="95" t="s">
        <v>1089</v>
      </c>
      <c r="E11" s="548" t="s">
        <v>1199</v>
      </c>
    </row>
    <row r="12" spans="1:5" ht="43.5" customHeight="1" x14ac:dyDescent="0.25">
      <c r="A12" s="64">
        <v>2</v>
      </c>
      <c r="B12" s="498" t="s">
        <v>1224</v>
      </c>
      <c r="C12" s="498"/>
      <c r="D12" s="95" t="s">
        <v>1089</v>
      </c>
      <c r="E12" s="549"/>
    </row>
    <row r="13" spans="1:5" ht="40.5" customHeight="1" x14ac:dyDescent="0.25">
      <c r="A13" s="64">
        <v>3</v>
      </c>
      <c r="B13" s="498" t="s">
        <v>1225</v>
      </c>
      <c r="C13" s="499"/>
      <c r="D13" s="95" t="s">
        <v>1089</v>
      </c>
      <c r="E13" s="549"/>
    </row>
    <row r="14" spans="1:5" ht="39.75" customHeight="1" x14ac:dyDescent="0.25">
      <c r="A14" s="103">
        <v>4</v>
      </c>
      <c r="B14" s="510" t="s">
        <v>1226</v>
      </c>
      <c r="C14" s="511"/>
      <c r="D14" s="105" t="s">
        <v>1187</v>
      </c>
      <c r="E14" s="549"/>
    </row>
    <row r="15" spans="1:5" ht="40.5" customHeight="1" x14ac:dyDescent="0.25">
      <c r="A15" s="103">
        <v>5</v>
      </c>
      <c r="B15" s="510" t="s">
        <v>1227</v>
      </c>
      <c r="C15" s="511"/>
      <c r="D15" s="105" t="s">
        <v>1187</v>
      </c>
      <c r="E15" s="549"/>
    </row>
    <row r="16" spans="1:5" ht="37.5" customHeight="1" x14ac:dyDescent="0.25">
      <c r="A16" s="103">
        <v>6</v>
      </c>
      <c r="B16" s="510" t="s">
        <v>1228</v>
      </c>
      <c r="C16" s="511"/>
      <c r="D16" s="105" t="s">
        <v>1187</v>
      </c>
      <c r="E16" s="549"/>
    </row>
    <row r="17" spans="1:5" ht="39.75" customHeight="1" x14ac:dyDescent="0.25">
      <c r="A17" s="103">
        <v>7</v>
      </c>
      <c r="B17" s="510" t="s">
        <v>1229</v>
      </c>
      <c r="C17" s="511"/>
      <c r="D17" s="105" t="s">
        <v>1187</v>
      </c>
      <c r="E17" s="550"/>
    </row>
    <row r="18" spans="1:5" ht="18.75" x14ac:dyDescent="0.25">
      <c r="A18" s="540" t="s">
        <v>1152</v>
      </c>
      <c r="B18" s="541"/>
      <c r="C18" s="541"/>
      <c r="D18" s="541"/>
      <c r="E18" s="542"/>
    </row>
  </sheetData>
  <mergeCells count="18">
    <mergeCell ref="A18:E18"/>
    <mergeCell ref="B13:C13"/>
    <mergeCell ref="B14:C14"/>
    <mergeCell ref="B15:C15"/>
    <mergeCell ref="B16:C16"/>
    <mergeCell ref="B17:C17"/>
    <mergeCell ref="E11:E17"/>
    <mergeCell ref="A8:E8"/>
    <mergeCell ref="B9:E9"/>
    <mergeCell ref="B10:C10"/>
    <mergeCell ref="B11:C11"/>
    <mergeCell ref="B12:C12"/>
    <mergeCell ref="B5:E5"/>
    <mergeCell ref="A1:E1"/>
    <mergeCell ref="A2:A3"/>
    <mergeCell ref="C2:E2"/>
    <mergeCell ref="C3:E3"/>
    <mergeCell ref="A4:E4"/>
  </mergeCells>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topLeftCell="A34" zoomScale="60" zoomScaleNormal="130" workbookViewId="0">
      <selection activeCell="F37" sqref="F37:H37"/>
    </sheetView>
  </sheetViews>
  <sheetFormatPr defaultRowHeight="15" x14ac:dyDescent="0.25"/>
  <cols>
    <col min="1" max="1" width="3" customWidth="1"/>
    <col min="2" max="2" width="21.7109375" customWidth="1"/>
    <col min="3" max="3" width="9.140625" customWidth="1"/>
    <col min="4" max="4" width="5" customWidth="1"/>
    <col min="8" max="8" width="23.140625" customWidth="1"/>
  </cols>
  <sheetData>
    <row r="1" spans="1:8" ht="12.75" customHeight="1" x14ac:dyDescent="0.25">
      <c r="A1" s="454" t="s">
        <v>41</v>
      </c>
      <c r="B1" s="455"/>
      <c r="C1" s="455"/>
      <c r="D1" s="455"/>
      <c r="E1" s="455"/>
      <c r="F1" s="455"/>
      <c r="G1" s="455"/>
      <c r="H1" s="455"/>
    </row>
    <row r="2" spans="1:8" ht="12.75" customHeight="1" thickBot="1" x14ac:dyDescent="0.3">
      <c r="A2" s="115">
        <v>1</v>
      </c>
      <c r="B2" s="476" t="s">
        <v>188</v>
      </c>
      <c r="C2" s="476"/>
      <c r="D2" s="476"/>
      <c r="E2" s="477"/>
      <c r="F2" s="422" t="s">
        <v>1060</v>
      </c>
      <c r="G2" s="422"/>
      <c r="H2" s="422"/>
    </row>
    <row r="3" spans="1:8" ht="15.75" thickBot="1" x14ac:dyDescent="0.3">
      <c r="A3" s="324"/>
      <c r="B3" s="324"/>
      <c r="C3" s="324"/>
      <c r="D3" s="324"/>
      <c r="E3" s="324"/>
      <c r="F3" s="324"/>
      <c r="G3" s="324"/>
      <c r="H3" s="324"/>
    </row>
    <row r="4" spans="1:8" ht="11.25" customHeight="1" x14ac:dyDescent="0.25">
      <c r="A4" s="391" t="s">
        <v>4</v>
      </c>
      <c r="B4" s="392"/>
      <c r="C4" s="392"/>
      <c r="D4" s="392"/>
      <c r="E4" s="392"/>
      <c r="F4" s="392"/>
      <c r="G4" s="392"/>
      <c r="H4" s="392"/>
    </row>
    <row r="5" spans="1:8" ht="27" customHeight="1" x14ac:dyDescent="0.25">
      <c r="A5" s="114">
        <v>2</v>
      </c>
      <c r="B5" s="478" t="s">
        <v>32</v>
      </c>
      <c r="C5" s="478"/>
      <c r="D5" s="479"/>
      <c r="E5" s="310" t="s">
        <v>214</v>
      </c>
      <c r="F5" s="310"/>
      <c r="G5" s="310"/>
      <c r="H5" s="310"/>
    </row>
    <row r="6" spans="1:8" ht="14.25" customHeight="1" x14ac:dyDescent="0.25">
      <c r="A6" s="114">
        <v>3</v>
      </c>
      <c r="B6" s="384" t="s">
        <v>185</v>
      </c>
      <c r="C6" s="384"/>
      <c r="D6" s="385"/>
      <c r="E6" s="424" t="s">
        <v>1163</v>
      </c>
      <c r="F6" s="425"/>
      <c r="G6" s="425"/>
      <c r="H6" s="512"/>
    </row>
    <row r="7" spans="1:8" ht="15.75" customHeight="1" x14ac:dyDescent="0.25">
      <c r="A7" s="114">
        <v>4</v>
      </c>
      <c r="B7" s="384" t="s">
        <v>42</v>
      </c>
      <c r="C7" s="384"/>
      <c r="D7" s="385"/>
      <c r="E7" s="327" t="s">
        <v>1164</v>
      </c>
      <c r="F7" s="616"/>
      <c r="G7" s="616"/>
      <c r="H7" s="617"/>
    </row>
    <row r="8" spans="1:8" ht="12.75" customHeight="1" x14ac:dyDescent="0.25">
      <c r="A8" s="114">
        <v>5</v>
      </c>
      <c r="B8" s="384" t="s">
        <v>47</v>
      </c>
      <c r="C8" s="384"/>
      <c r="D8" s="385"/>
      <c r="E8" s="400"/>
      <c r="F8" s="401"/>
      <c r="G8" s="401"/>
      <c r="H8" s="513"/>
    </row>
    <row r="9" spans="1:8" ht="60.75" customHeight="1" thickBot="1" x14ac:dyDescent="0.3">
      <c r="A9" s="115">
        <v>6</v>
      </c>
      <c r="B9" s="386" t="s">
        <v>33</v>
      </c>
      <c r="C9" s="386"/>
      <c r="D9" s="387"/>
      <c r="E9" s="322" t="s">
        <v>1066</v>
      </c>
      <c r="F9" s="322"/>
      <c r="G9" s="322"/>
      <c r="H9" s="322"/>
    </row>
    <row r="10" spans="1:8" ht="15.75" thickBot="1" x14ac:dyDescent="0.3">
      <c r="A10" s="324"/>
      <c r="B10" s="324"/>
      <c r="C10" s="324"/>
      <c r="D10" s="324"/>
      <c r="E10" s="324"/>
      <c r="F10" s="324"/>
      <c r="G10" s="324"/>
      <c r="H10" s="324"/>
    </row>
    <row r="11" spans="1:8" x14ac:dyDescent="0.25">
      <c r="A11" s="391" t="s">
        <v>43</v>
      </c>
      <c r="B11" s="392"/>
      <c r="C11" s="392"/>
      <c r="D11" s="392"/>
      <c r="E11" s="392"/>
      <c r="F11" s="392"/>
      <c r="G11" s="392"/>
      <c r="H11" s="392"/>
    </row>
    <row r="12" spans="1:8" ht="59.25" customHeight="1" x14ac:dyDescent="0.25">
      <c r="A12" s="120">
        <v>7</v>
      </c>
      <c r="B12" s="119" t="s">
        <v>71</v>
      </c>
      <c r="C12" s="397" t="s">
        <v>1526</v>
      </c>
      <c r="D12" s="398"/>
      <c r="E12" s="398"/>
      <c r="F12" s="398"/>
      <c r="G12" s="398"/>
      <c r="H12" s="399"/>
    </row>
    <row r="13" spans="1:8" ht="12.75" customHeight="1" x14ac:dyDescent="0.25">
      <c r="A13" s="403">
        <v>8</v>
      </c>
      <c r="B13" s="394" t="s">
        <v>239</v>
      </c>
      <c r="C13" s="395" t="s">
        <v>1072</v>
      </c>
      <c r="D13" s="395"/>
      <c r="E13" s="395"/>
      <c r="F13" s="395"/>
      <c r="G13" s="395"/>
      <c r="H13" s="395"/>
    </row>
    <row r="14" spans="1:8" ht="12.75" customHeight="1" x14ac:dyDescent="0.25">
      <c r="A14" s="403"/>
      <c r="B14" s="394"/>
      <c r="C14" s="484" t="s">
        <v>1167</v>
      </c>
      <c r="D14" s="485"/>
      <c r="E14" s="485"/>
      <c r="F14" s="485"/>
      <c r="G14" s="485"/>
      <c r="H14" s="486"/>
    </row>
    <row r="15" spans="1:8" ht="12" customHeight="1" x14ac:dyDescent="0.25">
      <c r="A15" s="403"/>
      <c r="B15" s="394"/>
      <c r="C15" s="484" t="s">
        <v>1168</v>
      </c>
      <c r="D15" s="485"/>
      <c r="E15" s="485"/>
      <c r="F15" s="485"/>
      <c r="G15" s="485"/>
      <c r="H15" s="486"/>
    </row>
    <row r="16" spans="1:8" ht="12.75" customHeight="1" x14ac:dyDescent="0.25">
      <c r="A16" s="403"/>
      <c r="B16" s="394"/>
      <c r="C16" s="484" t="s">
        <v>1157</v>
      </c>
      <c r="D16" s="485"/>
      <c r="E16" s="485"/>
      <c r="F16" s="485"/>
      <c r="G16" s="485"/>
      <c r="H16" s="486"/>
    </row>
    <row r="17" spans="1:8" ht="251.25" customHeight="1" x14ac:dyDescent="0.25">
      <c r="A17" s="404">
        <v>9</v>
      </c>
      <c r="B17" s="578" t="s">
        <v>237</v>
      </c>
      <c r="C17" s="484" t="s">
        <v>1174</v>
      </c>
      <c r="D17" s="485"/>
      <c r="E17" s="485"/>
      <c r="F17" s="485"/>
      <c r="G17" s="485"/>
      <c r="H17" s="486"/>
    </row>
    <row r="18" spans="1:8" ht="170.25" customHeight="1" x14ac:dyDescent="0.25">
      <c r="A18" s="406"/>
      <c r="B18" s="442"/>
      <c r="C18" s="395" t="s">
        <v>1171</v>
      </c>
      <c r="D18" s="395"/>
      <c r="E18" s="395"/>
      <c r="F18" s="395"/>
      <c r="G18" s="395"/>
      <c r="H18" s="395"/>
    </row>
    <row r="19" spans="1:8" x14ac:dyDescent="0.25">
      <c r="A19" s="403">
        <v>10</v>
      </c>
      <c r="B19" s="394" t="s">
        <v>228</v>
      </c>
      <c r="C19" s="473" t="s">
        <v>191</v>
      </c>
      <c r="D19" s="474"/>
      <c r="E19" s="474"/>
      <c r="F19" s="474"/>
      <c r="G19" s="474"/>
      <c r="H19" s="475"/>
    </row>
    <row r="20" spans="1:8" ht="13.5" customHeight="1" x14ac:dyDescent="0.25">
      <c r="A20" s="403"/>
      <c r="B20" s="394"/>
      <c r="C20" s="407" t="s">
        <v>0</v>
      </c>
      <c r="D20" s="407"/>
      <c r="E20" s="408" t="s">
        <v>165</v>
      </c>
      <c r="F20" s="408"/>
      <c r="G20" s="408"/>
      <c r="H20" s="408"/>
    </row>
    <row r="21" spans="1:8" ht="24.75" customHeight="1" x14ac:dyDescent="0.25">
      <c r="A21" s="403"/>
      <c r="B21" s="394"/>
      <c r="C21" s="407" t="s">
        <v>235</v>
      </c>
      <c r="D21" s="407"/>
      <c r="E21" s="408">
        <v>16</v>
      </c>
      <c r="F21" s="408"/>
      <c r="G21" s="408"/>
      <c r="H21" s="408"/>
    </row>
    <row r="22" spans="1:8" ht="160.5" customHeight="1" x14ac:dyDescent="0.25">
      <c r="A22" s="403"/>
      <c r="B22" s="394"/>
      <c r="C22" s="407" t="s">
        <v>1</v>
      </c>
      <c r="D22" s="407"/>
      <c r="E22" s="408" t="s">
        <v>1516</v>
      </c>
      <c r="F22" s="410"/>
      <c r="G22" s="410"/>
      <c r="H22" s="410"/>
    </row>
    <row r="23" spans="1:8" ht="159.75" customHeight="1" x14ac:dyDescent="0.25">
      <c r="A23" s="404"/>
      <c r="B23" s="388"/>
      <c r="C23" s="407" t="s">
        <v>234</v>
      </c>
      <c r="D23" s="407"/>
      <c r="E23" s="408" t="s">
        <v>1076</v>
      </c>
      <c r="F23" s="410"/>
      <c r="G23" s="410"/>
      <c r="H23" s="410"/>
    </row>
    <row r="24" spans="1:8" ht="11.25" customHeight="1" thickBot="1" x14ac:dyDescent="0.3">
      <c r="A24" s="459"/>
      <c r="B24" s="460"/>
      <c r="C24" s="470" t="s">
        <v>19</v>
      </c>
      <c r="D24" s="470"/>
      <c r="E24" s="471"/>
      <c r="F24" s="471"/>
      <c r="G24" s="471"/>
      <c r="H24" s="471"/>
    </row>
    <row r="25" spans="1:8" ht="15.75" thickBot="1" x14ac:dyDescent="0.3">
      <c r="A25" s="383"/>
      <c r="B25" s="383"/>
      <c r="C25" s="383"/>
      <c r="D25" s="383"/>
      <c r="E25" s="383"/>
      <c r="F25" s="383"/>
      <c r="G25" s="383"/>
      <c r="H25" s="383"/>
    </row>
    <row r="26" spans="1:8" ht="25.5" customHeight="1" x14ac:dyDescent="0.25">
      <c r="A26" s="56">
        <v>11</v>
      </c>
      <c r="B26" s="32" t="s">
        <v>20</v>
      </c>
      <c r="C26" s="464" t="s">
        <v>224</v>
      </c>
      <c r="D26" s="465"/>
      <c r="E26" s="465"/>
      <c r="F26" s="465"/>
      <c r="G26" s="465"/>
      <c r="H26" s="516"/>
    </row>
    <row r="27" spans="1:8" ht="41.25" customHeight="1" thickBot="1" x14ac:dyDescent="0.3">
      <c r="A27" s="115">
        <v>12</v>
      </c>
      <c r="B27" s="33" t="s">
        <v>44</v>
      </c>
      <c r="C27" s="461" t="s">
        <v>140</v>
      </c>
      <c r="D27" s="514"/>
      <c r="E27" s="514"/>
      <c r="F27" s="514"/>
      <c r="G27" s="514"/>
      <c r="H27" s="515"/>
    </row>
    <row r="28" spans="1:8" ht="15.75" thickBot="1" x14ac:dyDescent="0.3">
      <c r="A28" s="383"/>
      <c r="B28" s="383"/>
      <c r="C28" s="383"/>
      <c r="D28" s="383"/>
      <c r="E28" s="383"/>
      <c r="F28" s="383"/>
      <c r="G28" s="383"/>
      <c r="H28" s="383"/>
    </row>
    <row r="29" spans="1:8" ht="11.25" customHeight="1" x14ac:dyDescent="0.25">
      <c r="A29" s="56">
        <v>13</v>
      </c>
      <c r="B29" s="32" t="s">
        <v>45</v>
      </c>
      <c r="C29" s="464" t="s">
        <v>175</v>
      </c>
      <c r="D29" s="465"/>
      <c r="E29" s="465"/>
      <c r="F29" s="465"/>
      <c r="G29" s="465"/>
      <c r="H29" s="466"/>
    </row>
    <row r="30" spans="1:8" ht="27.75" customHeight="1" x14ac:dyDescent="0.25">
      <c r="A30" s="114">
        <v>14</v>
      </c>
      <c r="B30" s="34" t="s">
        <v>46</v>
      </c>
      <c r="C30" s="467" t="s">
        <v>84</v>
      </c>
      <c r="D30" s="468"/>
      <c r="E30" s="468"/>
      <c r="F30" s="468"/>
      <c r="G30" s="468"/>
      <c r="H30" s="469"/>
    </row>
    <row r="31" spans="1:8" ht="42.75" customHeight="1" thickBot="1" x14ac:dyDescent="0.3">
      <c r="A31" s="114">
        <v>15</v>
      </c>
      <c r="B31" s="34" t="s">
        <v>2</v>
      </c>
      <c r="C31" s="467" t="s">
        <v>79</v>
      </c>
      <c r="D31" s="468"/>
      <c r="E31" s="468"/>
      <c r="F31" s="468"/>
      <c r="G31" s="468"/>
      <c r="H31" s="469"/>
    </row>
    <row r="32" spans="1:8" ht="15.75" thickBot="1" x14ac:dyDescent="0.3">
      <c r="A32" s="383"/>
      <c r="B32" s="383"/>
      <c r="C32" s="383"/>
      <c r="D32" s="383"/>
      <c r="E32" s="383"/>
      <c r="F32" s="383"/>
      <c r="G32" s="383"/>
      <c r="H32" s="520"/>
    </row>
    <row r="33" spans="1:8" ht="147.75" customHeight="1" x14ac:dyDescent="0.25">
      <c r="A33" s="56">
        <v>16</v>
      </c>
      <c r="B33" s="32" t="s">
        <v>12</v>
      </c>
      <c r="C33" s="521" t="s">
        <v>1475</v>
      </c>
      <c r="D33" s="429"/>
      <c r="E33" s="429"/>
      <c r="F33" s="429"/>
      <c r="G33" s="429"/>
      <c r="H33" s="522"/>
    </row>
    <row r="34" spans="1:8" ht="39" thickBot="1" x14ac:dyDescent="0.3">
      <c r="A34" s="115">
        <v>17</v>
      </c>
      <c r="B34" s="33" t="s">
        <v>14</v>
      </c>
      <c r="C34" s="523" t="s">
        <v>1078</v>
      </c>
      <c r="D34" s="524"/>
      <c r="E34" s="524"/>
      <c r="F34" s="524"/>
      <c r="G34" s="524"/>
      <c r="H34" s="525"/>
    </row>
    <row r="35" spans="1:8" ht="15.75" thickBot="1" x14ac:dyDescent="0.3">
      <c r="A35" s="431"/>
      <c r="B35" s="431"/>
      <c r="C35" s="363"/>
      <c r="D35" s="363"/>
      <c r="E35" s="363"/>
      <c r="F35" s="363"/>
      <c r="G35" s="363"/>
      <c r="H35" s="363"/>
    </row>
    <row r="36" spans="1:8" ht="25.5" x14ac:dyDescent="0.25">
      <c r="A36" s="56">
        <v>18</v>
      </c>
      <c r="B36" s="32" t="s">
        <v>48</v>
      </c>
      <c r="C36" s="35" t="s">
        <v>49</v>
      </c>
      <c r="D36" s="116">
        <v>2016</v>
      </c>
      <c r="E36" s="37" t="s">
        <v>50</v>
      </c>
      <c r="F36" s="448" t="s">
        <v>1561</v>
      </c>
      <c r="G36" s="449"/>
      <c r="H36" s="526"/>
    </row>
    <row r="37" spans="1:8" ht="26.25" thickBot="1" x14ac:dyDescent="0.3">
      <c r="A37" s="115">
        <v>19</v>
      </c>
      <c r="B37" s="33" t="s">
        <v>27</v>
      </c>
      <c r="C37" s="36" t="s">
        <v>49</v>
      </c>
      <c r="D37" s="117">
        <v>2016</v>
      </c>
      <c r="E37" s="38" t="s">
        <v>50</v>
      </c>
      <c r="F37" s="451" t="s">
        <v>1561</v>
      </c>
      <c r="G37" s="452"/>
      <c r="H37" s="453"/>
    </row>
    <row r="38" spans="1:8" ht="15.75" thickBot="1" x14ac:dyDescent="0.3">
      <c r="A38" s="438"/>
      <c r="B38" s="438"/>
      <c r="C38" s="438"/>
      <c r="D38" s="438"/>
      <c r="E38" s="438"/>
      <c r="F38" s="438"/>
      <c r="G38" s="438"/>
      <c r="H38" s="438"/>
    </row>
    <row r="39" spans="1:8" ht="25.5" x14ac:dyDescent="0.25">
      <c r="A39" s="56">
        <v>20</v>
      </c>
      <c r="B39" s="32" t="s">
        <v>23</v>
      </c>
      <c r="C39" s="432">
        <v>13717647</v>
      </c>
      <c r="D39" s="433"/>
      <c r="E39" s="433"/>
      <c r="F39" s="433"/>
      <c r="G39" s="433"/>
      <c r="H39" s="433"/>
    </row>
    <row r="40" spans="1:8" ht="25.5" x14ac:dyDescent="0.25">
      <c r="A40" s="114">
        <v>21</v>
      </c>
      <c r="B40" s="34" t="s">
        <v>24</v>
      </c>
      <c r="C40" s="435">
        <v>11660000</v>
      </c>
      <c r="D40" s="436"/>
      <c r="E40" s="436"/>
      <c r="F40" s="436"/>
      <c r="G40" s="436"/>
      <c r="H40" s="436"/>
    </row>
    <row r="41" spans="1:8" ht="25.5" x14ac:dyDescent="0.25">
      <c r="A41" s="114">
        <v>22</v>
      </c>
      <c r="B41" s="34" t="s">
        <v>22</v>
      </c>
      <c r="C41" s="441">
        <v>0.85</v>
      </c>
      <c r="D41" s="436"/>
      <c r="E41" s="436"/>
      <c r="F41" s="436"/>
      <c r="G41" s="436"/>
      <c r="H41" s="436"/>
    </row>
    <row r="42" spans="1:8" ht="25.5" x14ac:dyDescent="0.25">
      <c r="A42" s="114">
        <v>23</v>
      </c>
      <c r="B42" s="34" t="s">
        <v>258</v>
      </c>
      <c r="C42" s="436" t="s">
        <v>1231</v>
      </c>
      <c r="D42" s="436"/>
      <c r="E42" s="436"/>
      <c r="F42" s="436"/>
      <c r="G42" s="436"/>
      <c r="H42" s="436"/>
    </row>
    <row r="43" spans="1:8" ht="26.25" thickBot="1" x14ac:dyDescent="0.3">
      <c r="A43" s="115">
        <v>24</v>
      </c>
      <c r="B43" s="33" t="s">
        <v>259</v>
      </c>
      <c r="C43" s="439" t="s">
        <v>1078</v>
      </c>
      <c r="D43" s="439"/>
      <c r="E43" s="439"/>
      <c r="F43" s="439"/>
      <c r="G43" s="439"/>
      <c r="H43" s="439"/>
    </row>
    <row r="44" spans="1:8" ht="15.75" thickBot="1" x14ac:dyDescent="0.3">
      <c r="A44" s="363"/>
      <c r="B44" s="363"/>
      <c r="C44" s="363"/>
      <c r="D44" s="363"/>
      <c r="E44" s="363"/>
      <c r="F44" s="363"/>
      <c r="G44" s="363"/>
      <c r="H44" s="363"/>
    </row>
    <row r="45" spans="1:8" x14ac:dyDescent="0.25">
      <c r="A45" s="428">
        <v>25</v>
      </c>
      <c r="B45" s="445" t="s">
        <v>186</v>
      </c>
      <c r="C45" s="446"/>
      <c r="D45" s="446"/>
      <c r="E45" s="446"/>
      <c r="F45" s="446"/>
      <c r="G45" s="446"/>
      <c r="H45" s="447"/>
    </row>
    <row r="46" spans="1:8" ht="76.5" x14ac:dyDescent="0.25">
      <c r="A46" s="405"/>
      <c r="B46" s="39" t="s">
        <v>192</v>
      </c>
      <c r="C46" s="442" t="s">
        <v>187</v>
      </c>
      <c r="D46" s="442"/>
      <c r="E46" s="443" t="s">
        <v>1026</v>
      </c>
      <c r="F46" s="444"/>
      <c r="G46" s="118" t="s">
        <v>193</v>
      </c>
      <c r="H46" s="41" t="s">
        <v>229</v>
      </c>
    </row>
    <row r="47" spans="1:8" ht="63.75" x14ac:dyDescent="0.25">
      <c r="A47" s="405"/>
      <c r="B47" s="149" t="s">
        <v>1242</v>
      </c>
      <c r="C47" s="436" t="s">
        <v>1085</v>
      </c>
      <c r="D47" s="436"/>
      <c r="E47" s="436" t="s">
        <v>1235</v>
      </c>
      <c r="F47" s="436"/>
      <c r="G47" s="100">
        <v>3046</v>
      </c>
      <c r="H47" s="99">
        <v>32570</v>
      </c>
    </row>
    <row r="48" spans="1:8" ht="38.25" x14ac:dyDescent="0.25">
      <c r="A48" s="405"/>
      <c r="B48" s="149" t="s">
        <v>1243</v>
      </c>
      <c r="C48" s="436" t="s">
        <v>1085</v>
      </c>
      <c r="D48" s="436"/>
      <c r="E48" s="436" t="s">
        <v>1235</v>
      </c>
      <c r="F48" s="436"/>
      <c r="G48" s="154">
        <v>5080</v>
      </c>
      <c r="H48" s="99">
        <v>54290</v>
      </c>
    </row>
    <row r="49" spans="1:10" ht="77.25" thickBot="1" x14ac:dyDescent="0.3">
      <c r="A49" s="405"/>
      <c r="B49" s="149" t="s">
        <v>1245</v>
      </c>
      <c r="C49" s="436" t="s">
        <v>1086</v>
      </c>
      <c r="D49" s="436"/>
      <c r="E49" s="436" t="s">
        <v>1235</v>
      </c>
      <c r="F49" s="436"/>
      <c r="G49" s="153">
        <v>0.95</v>
      </c>
      <c r="H49" s="257">
        <v>0.95</v>
      </c>
    </row>
    <row r="50" spans="1:10" ht="15.75" thickBot="1" x14ac:dyDescent="0.3">
      <c r="A50" s="483"/>
      <c r="B50" s="483"/>
      <c r="C50" s="483"/>
      <c r="D50" s="483"/>
      <c r="E50" s="483"/>
      <c r="F50" s="483"/>
      <c r="G50" s="483"/>
      <c r="H50" s="483"/>
    </row>
    <row r="51" spans="1:10" ht="39" thickBot="1" x14ac:dyDescent="0.3">
      <c r="A51" s="57">
        <v>26</v>
      </c>
      <c r="B51" s="42" t="s">
        <v>3</v>
      </c>
      <c r="C51" s="480" t="s">
        <v>73</v>
      </c>
      <c r="D51" s="480"/>
      <c r="E51" s="480"/>
      <c r="F51" s="480"/>
      <c r="G51" s="480"/>
      <c r="H51" s="480"/>
    </row>
    <row r="52" spans="1:10" ht="15.75" thickBot="1" x14ac:dyDescent="0.3">
      <c r="A52" s="482"/>
      <c r="B52" s="482"/>
      <c r="C52" s="482"/>
      <c r="D52" s="482"/>
      <c r="E52" s="482"/>
      <c r="F52" s="482"/>
      <c r="G52" s="482"/>
      <c r="H52" s="482"/>
    </row>
    <row r="53" spans="1:10" ht="17.25" customHeight="1" thickBot="1" x14ac:dyDescent="0.3">
      <c r="A53" s="57">
        <v>27</v>
      </c>
      <c r="B53" s="42" t="s">
        <v>25</v>
      </c>
      <c r="C53" s="480" t="s">
        <v>1470</v>
      </c>
      <c r="D53" s="480"/>
      <c r="E53" s="480"/>
      <c r="F53" s="480"/>
      <c r="G53" s="480"/>
      <c r="H53" s="480"/>
    </row>
    <row r="55" spans="1:10" x14ac:dyDescent="0.25">
      <c r="J55" s="1" t="s">
        <v>195</v>
      </c>
    </row>
    <row r="56" spans="1:10" x14ac:dyDescent="0.25">
      <c r="J56" s="1" t="s">
        <v>73</v>
      </c>
    </row>
  </sheetData>
  <mergeCells count="75">
    <mergeCell ref="A17:A18"/>
    <mergeCell ref="C53:H53"/>
    <mergeCell ref="C15:H15"/>
    <mergeCell ref="C17:H17"/>
    <mergeCell ref="B17:B18"/>
    <mergeCell ref="E49:F49"/>
    <mergeCell ref="A50:H50"/>
    <mergeCell ref="C51:H51"/>
    <mergeCell ref="A52:H52"/>
    <mergeCell ref="A44:H44"/>
    <mergeCell ref="A45:A49"/>
    <mergeCell ref="B45:H45"/>
    <mergeCell ref="C46:D46"/>
    <mergeCell ref="E46:F46"/>
    <mergeCell ref="C47:D47"/>
    <mergeCell ref="E47:F47"/>
    <mergeCell ref="C48:D48"/>
    <mergeCell ref="E48:F48"/>
    <mergeCell ref="C49:D49"/>
    <mergeCell ref="A38:H38"/>
    <mergeCell ref="C39:H39"/>
    <mergeCell ref="C40:H40"/>
    <mergeCell ref="C41:H41"/>
    <mergeCell ref="C42:H42"/>
    <mergeCell ref="C43:H43"/>
    <mergeCell ref="C23:D23"/>
    <mergeCell ref="E23:H23"/>
    <mergeCell ref="C24:D24"/>
    <mergeCell ref="E24:H24"/>
    <mergeCell ref="F37:H37"/>
    <mergeCell ref="C26:H26"/>
    <mergeCell ref="C27:H27"/>
    <mergeCell ref="A28:H28"/>
    <mergeCell ref="C29:H29"/>
    <mergeCell ref="C30:H30"/>
    <mergeCell ref="C31:H31"/>
    <mergeCell ref="A32:H32"/>
    <mergeCell ref="C33:H33"/>
    <mergeCell ref="C34:H34"/>
    <mergeCell ref="A35:H35"/>
    <mergeCell ref="F36:H36"/>
    <mergeCell ref="A25:H25"/>
    <mergeCell ref="C16:H16"/>
    <mergeCell ref="C18:H18"/>
    <mergeCell ref="A19:A24"/>
    <mergeCell ref="B19:B24"/>
    <mergeCell ref="C19:H19"/>
    <mergeCell ref="C20:D20"/>
    <mergeCell ref="E20:H20"/>
    <mergeCell ref="C21:D21"/>
    <mergeCell ref="E21:H21"/>
    <mergeCell ref="C22:D22"/>
    <mergeCell ref="A13:A16"/>
    <mergeCell ref="B13:B16"/>
    <mergeCell ref="C13:H13"/>
    <mergeCell ref="C14:H14"/>
    <mergeCell ref="E22:H22"/>
    <mergeCell ref="B9:D9"/>
    <mergeCell ref="E9:H9"/>
    <mergeCell ref="A10:H10"/>
    <mergeCell ref="A11:H11"/>
    <mergeCell ref="C12:H12"/>
    <mergeCell ref="B6:D6"/>
    <mergeCell ref="E6:H6"/>
    <mergeCell ref="B7:D7"/>
    <mergeCell ref="E7:H7"/>
    <mergeCell ref="B8:D8"/>
    <mergeCell ref="E8:H8"/>
    <mergeCell ref="B5:D5"/>
    <mergeCell ref="E5:H5"/>
    <mergeCell ref="A1:H1"/>
    <mergeCell ref="B2:E2"/>
    <mergeCell ref="F2:H2"/>
    <mergeCell ref="A3:H3"/>
    <mergeCell ref="A4:H4"/>
  </mergeCells>
  <conditionalFormatting sqref="E37">
    <cfRule type="containsText" dxfId="21" priority="6" operator="containsText" text="miesiąc">
      <formula>NOT(ISERROR(SEARCH("miesiąc",E37)))</formula>
    </cfRule>
  </conditionalFormatting>
  <conditionalFormatting sqref="C24">
    <cfRule type="expression" dxfId="20" priority="5">
      <formula>$D22="ogólnopolski"</formula>
    </cfRule>
  </conditionalFormatting>
  <conditionalFormatting sqref="E22:H22">
    <cfRule type="expression" dxfId="19" priority="4">
      <formula>#REF!&lt;&gt;"regionalny"</formula>
    </cfRule>
  </conditionalFormatting>
  <conditionalFormatting sqref="E20">
    <cfRule type="expression" dxfId="18" priority="3">
      <formula>#REF!&lt;&gt;"regionalny"</formula>
    </cfRule>
  </conditionalFormatting>
  <conditionalFormatting sqref="E21">
    <cfRule type="expression" dxfId="17" priority="2">
      <formula>#REF!&lt;&gt;"regionalny"</formula>
    </cfRule>
  </conditionalFormatting>
  <conditionalFormatting sqref="E23:H23">
    <cfRule type="expression" dxfId="16" priority="1">
      <formula>#REF!&lt;&gt;"regionalny"</formula>
    </cfRule>
  </conditionalFormatting>
  <dataValidations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 type="list" allowBlank="1" showInputMessage="1" showErrorMessage="1" prompt="wybierz Program z listy" sqref="E5:H5">
      <formula1>Programy</formula1>
    </dataValidation>
    <dataValidation type="list" allowBlank="1" showInputMessage="1" showErrorMessage="1" prompt="wybierz PI z listy" sqref="C31:H31">
      <formula1>PI</formula1>
    </dataValidation>
    <dataValidation allowBlank="1" showInputMessage="1" showErrorMessage="1" prompt="zgodnie z właściwym PO" sqref="E6:H8"/>
    <dataValidation type="list" allowBlank="1" showInputMessage="1" showErrorMessage="1" prompt="wybierz z listy" sqref="E20:H20">
      <formula1>wojewodztwa</formula1>
    </dataValidation>
    <dataValidation type="list" allowBlank="1" showInputMessage="1" showErrorMessage="1" prompt="wybierz narzędzie PP" sqref="C27:H27">
      <formula1>narzedzia_PP_cale</formula1>
    </dataValidation>
    <dataValidation type="list" allowBlank="1" showInputMessage="1" showErrorMessage="1" prompt="wybierz fundusz" sqref="C29:H29">
      <formula1>fundusz</formula1>
    </dataValidation>
    <dataValidation type="list" allowBlank="1" showInputMessage="1" showErrorMessage="1" prompt="wybierz Cel Tematyczny" sqref="C30:H30">
      <formula1>CT</formula1>
    </dataValidation>
    <dataValidation type="list" allowBlank="1" showInputMessage="1" showErrorMessage="1" prompt="Proszę wybrać: TAK lub NIE" sqref="C51:H51">
      <formula1>$J$55:$J$56</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ogólne'!$K$165:$K$166</xm:f>
          </x14:formula1>
          <xm:sqref>C19:H19</xm:sqref>
        </x14:dataValidation>
        <x14:dataValidation type="list" allowBlank="1" showInputMessage="1" showErrorMessage="1">
          <x14:formula1>
            <xm:f>'Informacje ogólne'!$K$91:$K$94</xm:f>
          </x14:formula1>
          <xm:sqref>C26:H26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60" zoomScaleNormal="100" workbookViewId="0">
      <selection activeCell="G23" sqref="G23"/>
    </sheetView>
  </sheetViews>
  <sheetFormatPr defaultRowHeight="15" x14ac:dyDescent="0.25"/>
  <cols>
    <col min="1" max="1" width="4.85546875" customWidth="1"/>
    <col min="2" max="2" width="18.85546875" customWidth="1"/>
    <col min="3" max="3" width="53.7109375" customWidth="1"/>
    <col min="4" max="4" width="28" customWidth="1"/>
    <col min="5" max="5" width="33.7109375" customWidth="1"/>
  </cols>
  <sheetData>
    <row r="1" spans="1:5" ht="12.75" customHeight="1" thickBot="1" x14ac:dyDescent="0.3">
      <c r="A1" s="487" t="s">
        <v>26</v>
      </c>
      <c r="B1" s="488"/>
      <c r="C1" s="488"/>
      <c r="D1" s="488"/>
      <c r="E1" s="489"/>
    </row>
    <row r="2" spans="1:5" ht="38.25" x14ac:dyDescent="0.25">
      <c r="A2" s="496">
        <v>1</v>
      </c>
      <c r="B2" s="58" t="s">
        <v>262</v>
      </c>
      <c r="C2" s="535" t="s">
        <v>1527</v>
      </c>
      <c r="D2" s="491"/>
      <c r="E2" s="492"/>
    </row>
    <row r="3" spans="1:5" ht="39" thickBot="1" x14ac:dyDescent="0.3">
      <c r="A3" s="497"/>
      <c r="B3" s="59" t="s">
        <v>263</v>
      </c>
      <c r="C3" s="536" t="s">
        <v>1172</v>
      </c>
      <c r="D3" s="494"/>
      <c r="E3" s="495"/>
    </row>
    <row r="4" spans="1:5" ht="8.25" customHeight="1" thickBot="1" x14ac:dyDescent="0.3">
      <c r="A4" s="506"/>
      <c r="B4" s="506"/>
      <c r="C4" s="506"/>
      <c r="D4" s="506"/>
      <c r="E4" s="506"/>
    </row>
    <row r="5" spans="1:5" ht="12.75" customHeight="1" thickBot="1" x14ac:dyDescent="0.3">
      <c r="A5" s="75">
        <v>2</v>
      </c>
      <c r="B5" s="503" t="s">
        <v>200</v>
      </c>
      <c r="C5" s="504"/>
      <c r="D5" s="504"/>
      <c r="E5" s="505"/>
    </row>
    <row r="6" spans="1:5" ht="25.5" x14ac:dyDescent="0.25">
      <c r="A6" s="61" t="s">
        <v>202</v>
      </c>
      <c r="B6" s="134" t="s">
        <v>232</v>
      </c>
      <c r="C6" s="134" t="s">
        <v>261</v>
      </c>
      <c r="D6" s="134" t="s">
        <v>233</v>
      </c>
      <c r="E6" s="63" t="s">
        <v>201</v>
      </c>
    </row>
    <row r="7" spans="1:5" ht="14.25" customHeight="1" x14ac:dyDescent="0.25">
      <c r="A7" s="64">
        <v>1</v>
      </c>
      <c r="B7" s="95" t="s">
        <v>1199</v>
      </c>
      <c r="C7" s="95" t="s">
        <v>1199</v>
      </c>
      <c r="D7" s="95" t="s">
        <v>1199</v>
      </c>
      <c r="E7" s="182" t="s">
        <v>1199</v>
      </c>
    </row>
    <row r="8" spans="1:5" ht="11.25" customHeight="1" thickBot="1" x14ac:dyDescent="0.3">
      <c r="A8" s="502"/>
      <c r="B8" s="502"/>
      <c r="C8" s="502"/>
      <c r="D8" s="502"/>
      <c r="E8" s="502"/>
    </row>
    <row r="9" spans="1:5" ht="15.75" thickBot="1" x14ac:dyDescent="0.3">
      <c r="A9" s="135">
        <v>3</v>
      </c>
      <c r="B9" s="503" t="s">
        <v>203</v>
      </c>
      <c r="C9" s="504"/>
      <c r="D9" s="504"/>
      <c r="E9" s="505"/>
    </row>
    <row r="10" spans="1:5" x14ac:dyDescent="0.25">
      <c r="A10" s="61" t="s">
        <v>202</v>
      </c>
      <c r="B10" s="500" t="s">
        <v>261</v>
      </c>
      <c r="C10" s="500"/>
      <c r="D10" s="134" t="s">
        <v>233</v>
      </c>
      <c r="E10" s="63" t="s">
        <v>204</v>
      </c>
    </row>
    <row r="11" spans="1:5" ht="36.75" customHeight="1" x14ac:dyDescent="0.25">
      <c r="A11" s="64">
        <v>1</v>
      </c>
      <c r="B11" s="498" t="s">
        <v>1249</v>
      </c>
      <c r="C11" s="498"/>
      <c r="D11" s="95" t="s">
        <v>1089</v>
      </c>
      <c r="E11" s="548" t="s">
        <v>1199</v>
      </c>
    </row>
    <row r="12" spans="1:5" ht="39" customHeight="1" x14ac:dyDescent="0.25">
      <c r="A12" s="64">
        <v>2</v>
      </c>
      <c r="B12" s="498" t="s">
        <v>1250</v>
      </c>
      <c r="C12" s="498"/>
      <c r="D12" s="95" t="s">
        <v>1089</v>
      </c>
      <c r="E12" s="549"/>
    </row>
    <row r="13" spans="1:5" ht="27.75" customHeight="1" x14ac:dyDescent="0.25">
      <c r="A13" s="64">
        <v>3</v>
      </c>
      <c r="B13" s="498" t="s">
        <v>1251</v>
      </c>
      <c r="C13" s="499"/>
      <c r="D13" s="95" t="s">
        <v>1187</v>
      </c>
      <c r="E13" s="549"/>
    </row>
    <row r="14" spans="1:5" ht="27" customHeight="1" x14ac:dyDescent="0.25">
      <c r="A14" s="103">
        <v>4</v>
      </c>
      <c r="B14" s="510" t="s">
        <v>1252</v>
      </c>
      <c r="C14" s="511"/>
      <c r="D14" s="105" t="s">
        <v>1187</v>
      </c>
      <c r="E14" s="549"/>
    </row>
    <row r="15" spans="1:5" ht="30.75" customHeight="1" x14ac:dyDescent="0.25">
      <c r="A15" s="103">
        <v>5</v>
      </c>
      <c r="B15" s="510" t="s">
        <v>1253</v>
      </c>
      <c r="C15" s="511"/>
      <c r="D15" s="105" t="s">
        <v>1187</v>
      </c>
      <c r="E15" s="549"/>
    </row>
    <row r="16" spans="1:5" ht="27.75" customHeight="1" x14ac:dyDescent="0.25">
      <c r="A16" s="103">
        <v>6</v>
      </c>
      <c r="B16" s="510" t="s">
        <v>1254</v>
      </c>
      <c r="C16" s="511"/>
      <c r="D16" s="105" t="s">
        <v>1187</v>
      </c>
      <c r="E16" s="549"/>
    </row>
    <row r="17" spans="1:5" ht="50.25" customHeight="1" x14ac:dyDescent="0.25">
      <c r="A17" s="110">
        <v>7</v>
      </c>
      <c r="B17" s="510" t="s">
        <v>1255</v>
      </c>
      <c r="C17" s="511"/>
      <c r="D17" s="95" t="s">
        <v>1187</v>
      </c>
      <c r="E17" s="549"/>
    </row>
    <row r="18" spans="1:5" ht="25.5" customHeight="1" x14ac:dyDescent="0.25">
      <c r="A18" s="110">
        <v>8</v>
      </c>
      <c r="B18" s="498" t="s">
        <v>1256</v>
      </c>
      <c r="C18" s="498"/>
      <c r="D18" s="95" t="s">
        <v>1187</v>
      </c>
      <c r="E18" s="549"/>
    </row>
    <row r="19" spans="1:5" ht="29.25" customHeight="1" x14ac:dyDescent="0.25">
      <c r="A19" s="103">
        <v>9</v>
      </c>
      <c r="B19" s="510" t="s">
        <v>1257</v>
      </c>
      <c r="C19" s="511"/>
      <c r="D19" s="105" t="s">
        <v>1187</v>
      </c>
      <c r="E19" s="550"/>
    </row>
    <row r="20" spans="1:5" ht="16.5" customHeight="1" x14ac:dyDescent="0.25">
      <c r="A20" s="507" t="s">
        <v>1152</v>
      </c>
      <c r="B20" s="508"/>
      <c r="C20" s="508"/>
      <c r="D20" s="508"/>
      <c r="E20" s="509"/>
    </row>
  </sheetData>
  <mergeCells count="20">
    <mergeCell ref="B5:E5"/>
    <mergeCell ref="A1:E1"/>
    <mergeCell ref="A2:A3"/>
    <mergeCell ref="C2:E2"/>
    <mergeCell ref="C3:E3"/>
    <mergeCell ref="A4:E4"/>
    <mergeCell ref="A20:E20"/>
    <mergeCell ref="B19:C19"/>
    <mergeCell ref="A8:E8"/>
    <mergeCell ref="B9:E9"/>
    <mergeCell ref="B10:C10"/>
    <mergeCell ref="B11:C11"/>
    <mergeCell ref="B12:C12"/>
    <mergeCell ref="B13:C13"/>
    <mergeCell ref="B14:C14"/>
    <mergeCell ref="B15:C15"/>
    <mergeCell ref="B16:C16"/>
    <mergeCell ref="B17:C17"/>
    <mergeCell ref="B18:C18"/>
    <mergeCell ref="E11:E19"/>
  </mergeCells>
  <pageMargins left="0.25" right="0.25"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view="pageBreakPreview" topLeftCell="A33" zoomScale="60" zoomScaleNormal="120" workbookViewId="0">
      <selection activeCell="F36" sqref="F36:H36"/>
    </sheetView>
  </sheetViews>
  <sheetFormatPr defaultRowHeight="15" x14ac:dyDescent="0.25"/>
  <cols>
    <col min="1" max="1" width="2.7109375" customWidth="1"/>
    <col min="2" max="2" width="21.140625" customWidth="1"/>
    <col min="4" max="4" width="6.85546875" customWidth="1"/>
    <col min="8" max="8" width="20" customWidth="1"/>
  </cols>
  <sheetData>
    <row r="1" spans="1:8" ht="12.75" customHeight="1" x14ac:dyDescent="0.25">
      <c r="A1" s="454" t="s">
        <v>41</v>
      </c>
      <c r="B1" s="455"/>
      <c r="C1" s="455"/>
      <c r="D1" s="455"/>
      <c r="E1" s="455"/>
      <c r="F1" s="455"/>
      <c r="G1" s="455"/>
      <c r="H1" s="455"/>
    </row>
    <row r="2" spans="1:8" ht="13.5" customHeight="1" thickBot="1" x14ac:dyDescent="0.3">
      <c r="A2" s="133">
        <v>1</v>
      </c>
      <c r="B2" s="476" t="s">
        <v>188</v>
      </c>
      <c r="C2" s="476"/>
      <c r="D2" s="476"/>
      <c r="E2" s="477"/>
      <c r="F2" s="422" t="s">
        <v>1062</v>
      </c>
      <c r="G2" s="422"/>
      <c r="H2" s="422"/>
    </row>
    <row r="3" spans="1:8" ht="15.75" thickBot="1" x14ac:dyDescent="0.3">
      <c r="A3" s="324"/>
      <c r="B3" s="324"/>
      <c r="C3" s="324"/>
      <c r="D3" s="324"/>
      <c r="E3" s="324"/>
      <c r="F3" s="324"/>
      <c r="G3" s="324"/>
      <c r="H3" s="324"/>
    </row>
    <row r="4" spans="1:8" ht="11.25" customHeight="1" x14ac:dyDescent="0.25">
      <c r="A4" s="391" t="s">
        <v>4</v>
      </c>
      <c r="B4" s="392"/>
      <c r="C4" s="392"/>
      <c r="D4" s="392"/>
      <c r="E4" s="392"/>
      <c r="F4" s="392"/>
      <c r="G4" s="392"/>
      <c r="H4" s="392"/>
    </row>
    <row r="5" spans="1:8" ht="24" customHeight="1" x14ac:dyDescent="0.25">
      <c r="A5" s="125">
        <v>2</v>
      </c>
      <c r="B5" s="478" t="s">
        <v>32</v>
      </c>
      <c r="C5" s="478"/>
      <c r="D5" s="479"/>
      <c r="E5" s="310" t="s">
        <v>214</v>
      </c>
      <c r="F5" s="310"/>
      <c r="G5" s="310"/>
      <c r="H5" s="310"/>
    </row>
    <row r="6" spans="1:8" ht="15" customHeight="1" x14ac:dyDescent="0.25">
      <c r="A6" s="125">
        <v>3</v>
      </c>
      <c r="B6" s="384" t="s">
        <v>185</v>
      </c>
      <c r="C6" s="384"/>
      <c r="D6" s="385"/>
      <c r="E6" s="424" t="s">
        <v>1163</v>
      </c>
      <c r="F6" s="425"/>
      <c r="G6" s="425"/>
      <c r="H6" s="512"/>
    </row>
    <row r="7" spans="1:8" ht="24.75" customHeight="1" x14ac:dyDescent="0.25">
      <c r="A7" s="125">
        <v>4</v>
      </c>
      <c r="B7" s="384" t="s">
        <v>42</v>
      </c>
      <c r="C7" s="384"/>
      <c r="D7" s="385"/>
      <c r="E7" s="327" t="s">
        <v>1164</v>
      </c>
      <c r="F7" s="616"/>
      <c r="G7" s="616"/>
      <c r="H7" s="617"/>
    </row>
    <row r="8" spans="1:8" x14ac:dyDescent="0.25">
      <c r="A8" s="125">
        <v>5</v>
      </c>
      <c r="B8" s="384" t="s">
        <v>47</v>
      </c>
      <c r="C8" s="384"/>
      <c r="D8" s="385"/>
      <c r="E8" s="400"/>
      <c r="F8" s="401"/>
      <c r="G8" s="401"/>
      <c r="H8" s="513"/>
    </row>
    <row r="9" spans="1:8" ht="62.25" customHeight="1" thickBot="1" x14ac:dyDescent="0.3">
      <c r="A9" s="133">
        <v>6</v>
      </c>
      <c r="B9" s="386" t="s">
        <v>33</v>
      </c>
      <c r="C9" s="386"/>
      <c r="D9" s="387"/>
      <c r="E9" s="322" t="s">
        <v>1066</v>
      </c>
      <c r="F9" s="322"/>
      <c r="G9" s="322"/>
      <c r="H9" s="322"/>
    </row>
    <row r="10" spans="1:8" ht="15.75" thickBot="1" x14ac:dyDescent="0.3">
      <c r="A10" s="324"/>
      <c r="B10" s="324"/>
      <c r="C10" s="324"/>
      <c r="D10" s="324"/>
      <c r="E10" s="324"/>
      <c r="F10" s="324"/>
      <c r="G10" s="324"/>
      <c r="H10" s="324"/>
    </row>
    <row r="11" spans="1:8" ht="12.75" customHeight="1" x14ac:dyDescent="0.25">
      <c r="A11" s="391" t="s">
        <v>43</v>
      </c>
      <c r="B11" s="392"/>
      <c r="C11" s="392"/>
      <c r="D11" s="392"/>
      <c r="E11" s="392"/>
      <c r="F11" s="392"/>
      <c r="G11" s="392"/>
      <c r="H11" s="392"/>
    </row>
    <row r="12" spans="1:8" ht="50.25" customHeight="1" x14ac:dyDescent="0.25">
      <c r="A12" s="127">
        <v>7</v>
      </c>
      <c r="B12" s="123" t="s">
        <v>71</v>
      </c>
      <c r="C12" s="397" t="s">
        <v>1528</v>
      </c>
      <c r="D12" s="398"/>
      <c r="E12" s="398"/>
      <c r="F12" s="398"/>
      <c r="G12" s="398"/>
      <c r="H12" s="399"/>
    </row>
    <row r="13" spans="1:8" ht="12" customHeight="1" x14ac:dyDescent="0.25">
      <c r="A13" s="403">
        <v>8</v>
      </c>
      <c r="B13" s="394" t="s">
        <v>239</v>
      </c>
      <c r="C13" s="395" t="s">
        <v>1072</v>
      </c>
      <c r="D13" s="395"/>
      <c r="E13" s="395"/>
      <c r="F13" s="395"/>
      <c r="G13" s="395"/>
      <c r="H13" s="395"/>
    </row>
    <row r="14" spans="1:8" ht="12.75" customHeight="1" x14ac:dyDescent="0.25">
      <c r="A14" s="403"/>
      <c r="B14" s="394"/>
      <c r="C14" s="484" t="s">
        <v>1167</v>
      </c>
      <c r="D14" s="485"/>
      <c r="E14" s="485"/>
      <c r="F14" s="485"/>
      <c r="G14" s="485"/>
      <c r="H14" s="486"/>
    </row>
    <row r="15" spans="1:8" ht="12.75" customHeight="1" x14ac:dyDescent="0.25">
      <c r="A15" s="403"/>
      <c r="B15" s="394"/>
      <c r="C15" s="484" t="s">
        <v>1168</v>
      </c>
      <c r="D15" s="485"/>
      <c r="E15" s="485"/>
      <c r="F15" s="485"/>
      <c r="G15" s="485"/>
      <c r="H15" s="486"/>
    </row>
    <row r="16" spans="1:8" ht="10.5" customHeight="1" x14ac:dyDescent="0.25">
      <c r="A16" s="403"/>
      <c r="B16" s="394"/>
      <c r="C16" s="484" t="s">
        <v>1157</v>
      </c>
      <c r="D16" s="485"/>
      <c r="E16" s="485"/>
      <c r="F16" s="485"/>
      <c r="G16" s="485"/>
      <c r="H16" s="486"/>
    </row>
    <row r="17" spans="1:8" ht="327.75" customHeight="1" x14ac:dyDescent="0.25">
      <c r="A17" s="126"/>
      <c r="B17" s="145" t="s">
        <v>237</v>
      </c>
      <c r="C17" s="484" t="s">
        <v>1175</v>
      </c>
      <c r="D17" s="485"/>
      <c r="E17" s="485"/>
      <c r="F17" s="485"/>
      <c r="G17" s="485"/>
      <c r="H17" s="486"/>
    </row>
    <row r="18" spans="1:8" ht="12" customHeight="1" x14ac:dyDescent="0.25">
      <c r="A18" s="403">
        <v>10</v>
      </c>
      <c r="B18" s="394" t="s">
        <v>228</v>
      </c>
      <c r="C18" s="473" t="s">
        <v>191</v>
      </c>
      <c r="D18" s="474"/>
      <c r="E18" s="474"/>
      <c r="F18" s="474"/>
      <c r="G18" s="474"/>
      <c r="H18" s="475"/>
    </row>
    <row r="19" spans="1:8" ht="12.75" customHeight="1" x14ac:dyDescent="0.25">
      <c r="A19" s="403"/>
      <c r="B19" s="394"/>
      <c r="C19" s="407" t="s">
        <v>0</v>
      </c>
      <c r="D19" s="407"/>
      <c r="E19" s="408" t="s">
        <v>165</v>
      </c>
      <c r="F19" s="408"/>
      <c r="G19" s="408"/>
      <c r="H19" s="408"/>
    </row>
    <row r="20" spans="1:8" ht="24.75" customHeight="1" x14ac:dyDescent="0.25">
      <c r="A20" s="403"/>
      <c r="B20" s="394"/>
      <c r="C20" s="407" t="s">
        <v>235</v>
      </c>
      <c r="D20" s="407"/>
      <c r="E20" s="408">
        <v>16</v>
      </c>
      <c r="F20" s="408"/>
      <c r="G20" s="408"/>
      <c r="H20" s="408"/>
    </row>
    <row r="21" spans="1:8" ht="162.75" customHeight="1" x14ac:dyDescent="0.25">
      <c r="A21" s="403"/>
      <c r="B21" s="394"/>
      <c r="C21" s="407" t="s">
        <v>1</v>
      </c>
      <c r="D21" s="407"/>
      <c r="E21" s="408" t="s">
        <v>1516</v>
      </c>
      <c r="F21" s="410"/>
      <c r="G21" s="410"/>
      <c r="H21" s="410"/>
    </row>
    <row r="22" spans="1:8" ht="159" customHeight="1" x14ac:dyDescent="0.25">
      <c r="A22" s="404"/>
      <c r="B22" s="388"/>
      <c r="C22" s="407" t="s">
        <v>234</v>
      </c>
      <c r="D22" s="407"/>
      <c r="E22" s="408" t="s">
        <v>1076</v>
      </c>
      <c r="F22" s="410"/>
      <c r="G22" s="410"/>
      <c r="H22" s="410"/>
    </row>
    <row r="23" spans="1:8" ht="12" customHeight="1" thickBot="1" x14ac:dyDescent="0.3">
      <c r="A23" s="459"/>
      <c r="B23" s="460"/>
      <c r="C23" s="470" t="s">
        <v>19</v>
      </c>
      <c r="D23" s="470"/>
      <c r="E23" s="471"/>
      <c r="F23" s="471"/>
      <c r="G23" s="471"/>
      <c r="H23" s="471"/>
    </row>
    <row r="24" spans="1:8" ht="15.75" thickBot="1" x14ac:dyDescent="0.3">
      <c r="A24" s="383"/>
      <c r="B24" s="383"/>
      <c r="C24" s="383"/>
      <c r="D24" s="383"/>
      <c r="E24" s="383"/>
      <c r="F24" s="383"/>
      <c r="G24" s="383"/>
      <c r="H24" s="383"/>
    </row>
    <row r="25" spans="1:8" ht="26.25" customHeight="1" x14ac:dyDescent="0.25">
      <c r="A25" s="56">
        <v>11</v>
      </c>
      <c r="B25" s="32" t="s">
        <v>20</v>
      </c>
      <c r="C25" s="464" t="s">
        <v>224</v>
      </c>
      <c r="D25" s="465"/>
      <c r="E25" s="465"/>
      <c r="F25" s="465"/>
      <c r="G25" s="465"/>
      <c r="H25" s="516"/>
    </row>
    <row r="26" spans="1:8" ht="26.25" thickBot="1" x14ac:dyDescent="0.3">
      <c r="A26" s="133">
        <v>12</v>
      </c>
      <c r="B26" s="33" t="s">
        <v>44</v>
      </c>
      <c r="C26" s="461" t="s">
        <v>141</v>
      </c>
      <c r="D26" s="514"/>
      <c r="E26" s="514"/>
      <c r="F26" s="514"/>
      <c r="G26" s="514"/>
      <c r="H26" s="515"/>
    </row>
    <row r="27" spans="1:8" ht="15.75" thickBot="1" x14ac:dyDescent="0.3">
      <c r="A27" s="383"/>
      <c r="B27" s="383"/>
      <c r="C27" s="383"/>
      <c r="D27" s="383"/>
      <c r="E27" s="383"/>
      <c r="F27" s="383"/>
      <c r="G27" s="383"/>
      <c r="H27" s="383"/>
    </row>
    <row r="28" spans="1:8" ht="15.75" customHeight="1" x14ac:dyDescent="0.25">
      <c r="A28" s="56">
        <v>13</v>
      </c>
      <c r="B28" s="32" t="s">
        <v>45</v>
      </c>
      <c r="C28" s="464" t="s">
        <v>175</v>
      </c>
      <c r="D28" s="465"/>
      <c r="E28" s="465"/>
      <c r="F28" s="465"/>
      <c r="G28" s="465"/>
      <c r="H28" s="466"/>
    </row>
    <row r="29" spans="1:8" ht="24.75" customHeight="1" x14ac:dyDescent="0.25">
      <c r="A29" s="125">
        <v>14</v>
      </c>
      <c r="B29" s="34" t="s">
        <v>46</v>
      </c>
      <c r="C29" s="467" t="s">
        <v>84</v>
      </c>
      <c r="D29" s="468"/>
      <c r="E29" s="468"/>
      <c r="F29" s="468"/>
      <c r="G29" s="468"/>
      <c r="H29" s="469"/>
    </row>
    <row r="30" spans="1:8" ht="36.75" customHeight="1" thickBot="1" x14ac:dyDescent="0.3">
      <c r="A30" s="125">
        <v>15</v>
      </c>
      <c r="B30" s="34" t="s">
        <v>2</v>
      </c>
      <c r="C30" s="467" t="s">
        <v>79</v>
      </c>
      <c r="D30" s="468"/>
      <c r="E30" s="468"/>
      <c r="F30" s="468"/>
      <c r="G30" s="468"/>
      <c r="H30" s="469"/>
    </row>
    <row r="31" spans="1:8" ht="15.75" thickBot="1" x14ac:dyDescent="0.3">
      <c r="A31" s="383"/>
      <c r="B31" s="383"/>
      <c r="C31" s="383"/>
      <c r="D31" s="383"/>
      <c r="E31" s="383"/>
      <c r="F31" s="383"/>
      <c r="G31" s="383"/>
      <c r="H31" s="520"/>
    </row>
    <row r="32" spans="1:8" ht="175.5" customHeight="1" x14ac:dyDescent="0.25">
      <c r="A32" s="56">
        <v>16</v>
      </c>
      <c r="B32" s="32" t="s">
        <v>12</v>
      </c>
      <c r="C32" s="521" t="s">
        <v>1176</v>
      </c>
      <c r="D32" s="429"/>
      <c r="E32" s="429"/>
      <c r="F32" s="429"/>
      <c r="G32" s="429"/>
      <c r="H32" s="522"/>
    </row>
    <row r="33" spans="1:8" ht="39" customHeight="1" thickBot="1" x14ac:dyDescent="0.3">
      <c r="A33" s="133">
        <v>17</v>
      </c>
      <c r="B33" s="33" t="s">
        <v>14</v>
      </c>
      <c r="C33" s="523" t="s">
        <v>1078</v>
      </c>
      <c r="D33" s="524"/>
      <c r="E33" s="524"/>
      <c r="F33" s="524"/>
      <c r="G33" s="524"/>
      <c r="H33" s="525"/>
    </row>
    <row r="34" spans="1:8" ht="15.75" thickBot="1" x14ac:dyDescent="0.3">
      <c r="A34" s="431"/>
      <c r="B34" s="431"/>
      <c r="C34" s="363"/>
      <c r="D34" s="363"/>
      <c r="E34" s="363"/>
      <c r="F34" s="363"/>
      <c r="G34" s="363"/>
      <c r="H34" s="363"/>
    </row>
    <row r="35" spans="1:8" ht="25.5" x14ac:dyDescent="0.25">
      <c r="A35" s="56">
        <v>18</v>
      </c>
      <c r="B35" s="32" t="s">
        <v>48</v>
      </c>
      <c r="C35" s="35" t="s">
        <v>49</v>
      </c>
      <c r="D35" s="128">
        <v>2016</v>
      </c>
      <c r="E35" s="37" t="s">
        <v>50</v>
      </c>
      <c r="F35" s="448" t="s">
        <v>1079</v>
      </c>
      <c r="G35" s="449"/>
      <c r="H35" s="526"/>
    </row>
    <row r="36" spans="1:8" ht="26.25" thickBot="1" x14ac:dyDescent="0.3">
      <c r="A36" s="133">
        <v>19</v>
      </c>
      <c r="B36" s="33" t="s">
        <v>27</v>
      </c>
      <c r="C36" s="36" t="s">
        <v>49</v>
      </c>
      <c r="D36" s="131">
        <v>2016</v>
      </c>
      <c r="E36" s="38" t="s">
        <v>50</v>
      </c>
      <c r="F36" s="451" t="s">
        <v>1080</v>
      </c>
      <c r="G36" s="452"/>
      <c r="H36" s="453"/>
    </row>
    <row r="37" spans="1:8" ht="15.75" thickBot="1" x14ac:dyDescent="0.3">
      <c r="A37" s="438"/>
      <c r="B37" s="438"/>
      <c r="C37" s="438"/>
      <c r="D37" s="438"/>
      <c r="E37" s="438"/>
      <c r="F37" s="438"/>
      <c r="G37" s="438"/>
      <c r="H37" s="438"/>
    </row>
    <row r="38" spans="1:8" ht="25.5" x14ac:dyDescent="0.25">
      <c r="A38" s="56">
        <v>20</v>
      </c>
      <c r="B38" s="32" t="s">
        <v>23</v>
      </c>
      <c r="C38" s="432">
        <v>34917647</v>
      </c>
      <c r="D38" s="433"/>
      <c r="E38" s="433"/>
      <c r="F38" s="433"/>
      <c r="G38" s="433"/>
      <c r="H38" s="433"/>
    </row>
    <row r="39" spans="1:8" ht="25.5" x14ac:dyDescent="0.25">
      <c r="A39" s="125">
        <v>21</v>
      </c>
      <c r="B39" s="34" t="s">
        <v>24</v>
      </c>
      <c r="C39" s="435">
        <v>29680000</v>
      </c>
      <c r="D39" s="436"/>
      <c r="E39" s="436"/>
      <c r="F39" s="436"/>
      <c r="G39" s="436"/>
      <c r="H39" s="436"/>
    </row>
    <row r="40" spans="1:8" ht="25.5" x14ac:dyDescent="0.25">
      <c r="A40" s="125">
        <v>22</v>
      </c>
      <c r="B40" s="34" t="s">
        <v>22</v>
      </c>
      <c r="C40" s="441">
        <v>0.85</v>
      </c>
      <c r="D40" s="436"/>
      <c r="E40" s="436"/>
      <c r="F40" s="436"/>
      <c r="G40" s="436"/>
      <c r="H40" s="436"/>
    </row>
    <row r="41" spans="1:8" ht="25.5" x14ac:dyDescent="0.25">
      <c r="A41" s="125">
        <v>23</v>
      </c>
      <c r="B41" s="34" t="s">
        <v>258</v>
      </c>
      <c r="C41" s="436" t="s">
        <v>1231</v>
      </c>
      <c r="D41" s="436"/>
      <c r="E41" s="436"/>
      <c r="F41" s="436"/>
      <c r="G41" s="436"/>
      <c r="H41" s="436"/>
    </row>
    <row r="42" spans="1:8" ht="26.25" thickBot="1" x14ac:dyDescent="0.3">
      <c r="A42" s="133">
        <v>24</v>
      </c>
      <c r="B42" s="33" t="s">
        <v>259</v>
      </c>
      <c r="C42" s="439" t="s">
        <v>1078</v>
      </c>
      <c r="D42" s="439"/>
      <c r="E42" s="439"/>
      <c r="F42" s="439"/>
      <c r="G42" s="439"/>
      <c r="H42" s="439"/>
    </row>
    <row r="43" spans="1:8" ht="15.75" thickBot="1" x14ac:dyDescent="0.3">
      <c r="A43" s="363"/>
      <c r="B43" s="363"/>
      <c r="C43" s="363"/>
      <c r="D43" s="363"/>
      <c r="E43" s="363"/>
      <c r="F43" s="363"/>
      <c r="G43" s="363"/>
      <c r="H43" s="363"/>
    </row>
    <row r="44" spans="1:8" x14ac:dyDescent="0.25">
      <c r="A44" s="428">
        <v>25</v>
      </c>
      <c r="B44" s="445" t="s">
        <v>186</v>
      </c>
      <c r="C44" s="446"/>
      <c r="D44" s="446"/>
      <c r="E44" s="446"/>
      <c r="F44" s="446"/>
      <c r="G44" s="446"/>
      <c r="H44" s="447"/>
    </row>
    <row r="45" spans="1:8" ht="76.5" x14ac:dyDescent="0.25">
      <c r="A45" s="405"/>
      <c r="B45" s="39" t="s">
        <v>192</v>
      </c>
      <c r="C45" s="442" t="s">
        <v>187</v>
      </c>
      <c r="D45" s="442"/>
      <c r="E45" s="443" t="s">
        <v>1026</v>
      </c>
      <c r="F45" s="444"/>
      <c r="G45" s="132" t="s">
        <v>193</v>
      </c>
      <c r="H45" s="41" t="s">
        <v>229</v>
      </c>
    </row>
    <row r="46" spans="1:8" ht="62.25" customHeight="1" x14ac:dyDescent="0.25">
      <c r="A46" s="405"/>
      <c r="B46" s="149" t="s">
        <v>1242</v>
      </c>
      <c r="C46" s="436" t="s">
        <v>1085</v>
      </c>
      <c r="D46" s="436"/>
      <c r="E46" s="436" t="s">
        <v>1235</v>
      </c>
      <c r="F46" s="436"/>
      <c r="G46" s="100">
        <v>11745</v>
      </c>
      <c r="H46" s="99">
        <v>32570</v>
      </c>
    </row>
    <row r="47" spans="1:8" ht="38.25" customHeight="1" x14ac:dyDescent="0.25">
      <c r="A47" s="405"/>
      <c r="B47" s="149" t="s">
        <v>1243</v>
      </c>
      <c r="C47" s="436" t="s">
        <v>1085</v>
      </c>
      <c r="D47" s="436"/>
      <c r="E47" s="436" t="s">
        <v>1235</v>
      </c>
      <c r="F47" s="436"/>
      <c r="G47" s="154">
        <v>19575</v>
      </c>
      <c r="H47" s="99">
        <v>54290</v>
      </c>
    </row>
    <row r="48" spans="1:8" ht="86.25" customHeight="1" thickBot="1" x14ac:dyDescent="0.3">
      <c r="A48" s="405"/>
      <c r="B48" s="149" t="s">
        <v>1245</v>
      </c>
      <c r="C48" s="436" t="s">
        <v>1086</v>
      </c>
      <c r="D48" s="436"/>
      <c r="E48" s="436" t="s">
        <v>1235</v>
      </c>
      <c r="F48" s="436"/>
      <c r="G48" s="153">
        <v>0.95</v>
      </c>
      <c r="H48" s="153">
        <v>0.95</v>
      </c>
    </row>
    <row r="49" spans="1:10" ht="15.75" thickBot="1" x14ac:dyDescent="0.3">
      <c r="A49" s="483"/>
      <c r="B49" s="483"/>
      <c r="C49" s="483"/>
      <c r="D49" s="483"/>
      <c r="E49" s="483"/>
      <c r="F49" s="483"/>
      <c r="G49" s="483"/>
      <c r="H49" s="483"/>
    </row>
    <row r="50" spans="1:10" s="1" customFormat="1" ht="38.25" customHeight="1" thickBot="1" x14ac:dyDescent="0.25">
      <c r="A50" s="57">
        <v>26</v>
      </c>
      <c r="B50" s="42" t="s">
        <v>3</v>
      </c>
      <c r="C50" s="543" t="s">
        <v>195</v>
      </c>
      <c r="D50" s="483"/>
      <c r="E50" s="483"/>
      <c r="F50" s="483"/>
      <c r="G50" s="483"/>
      <c r="H50" s="544"/>
      <c r="I50" s="136"/>
    </row>
    <row r="51" spans="1:10" ht="15.75" thickBot="1" x14ac:dyDescent="0.3">
      <c r="A51" s="482"/>
      <c r="B51" s="482"/>
      <c r="C51" s="482"/>
      <c r="D51" s="482"/>
      <c r="E51" s="482"/>
      <c r="F51" s="482"/>
      <c r="G51" s="482"/>
      <c r="H51" s="482"/>
    </row>
    <row r="52" spans="1:10" ht="17.25" customHeight="1" thickBot="1" x14ac:dyDescent="0.3">
      <c r="A52" s="57">
        <v>27</v>
      </c>
      <c r="B52" s="42" t="s">
        <v>25</v>
      </c>
      <c r="C52" s="480" t="s">
        <v>1470</v>
      </c>
      <c r="D52" s="480"/>
      <c r="E52" s="480"/>
      <c r="F52" s="480"/>
      <c r="G52" s="480"/>
      <c r="H52" s="480"/>
    </row>
    <row r="55" spans="1:10" x14ac:dyDescent="0.25">
      <c r="J55" s="1" t="s">
        <v>195</v>
      </c>
    </row>
    <row r="56" spans="1:10" x14ac:dyDescent="0.25">
      <c r="J56" s="1" t="s">
        <v>73</v>
      </c>
    </row>
  </sheetData>
  <mergeCells count="72">
    <mergeCell ref="B5:D5"/>
    <mergeCell ref="E5:H5"/>
    <mergeCell ref="A1:H1"/>
    <mergeCell ref="B2:E2"/>
    <mergeCell ref="F2:H2"/>
    <mergeCell ref="A3:H3"/>
    <mergeCell ref="A4:H4"/>
    <mergeCell ref="B6:D6"/>
    <mergeCell ref="E6:H6"/>
    <mergeCell ref="B7:D7"/>
    <mergeCell ref="E7:H7"/>
    <mergeCell ref="B8:D8"/>
    <mergeCell ref="E8:H8"/>
    <mergeCell ref="B9:D9"/>
    <mergeCell ref="E9:H9"/>
    <mergeCell ref="A10:H10"/>
    <mergeCell ref="A11:H11"/>
    <mergeCell ref="C12:H12"/>
    <mergeCell ref="C16:H16"/>
    <mergeCell ref="C17:H17"/>
    <mergeCell ref="A18:A23"/>
    <mergeCell ref="B18:B23"/>
    <mergeCell ref="C18:H18"/>
    <mergeCell ref="C19:D19"/>
    <mergeCell ref="E19:H19"/>
    <mergeCell ref="C20:D20"/>
    <mergeCell ref="A13:A16"/>
    <mergeCell ref="B13:B16"/>
    <mergeCell ref="C13:H13"/>
    <mergeCell ref="C14:H14"/>
    <mergeCell ref="C15:H15"/>
    <mergeCell ref="C29:H29"/>
    <mergeCell ref="E20:H20"/>
    <mergeCell ref="C21:D21"/>
    <mergeCell ref="E21:H21"/>
    <mergeCell ref="C22:D22"/>
    <mergeCell ref="E22:H22"/>
    <mergeCell ref="C23:D23"/>
    <mergeCell ref="E23:H23"/>
    <mergeCell ref="A24:H24"/>
    <mergeCell ref="C25:H25"/>
    <mergeCell ref="C26:H26"/>
    <mergeCell ref="A27:H27"/>
    <mergeCell ref="C28:H28"/>
    <mergeCell ref="C41:H41"/>
    <mergeCell ref="C30:H30"/>
    <mergeCell ref="A31:H31"/>
    <mergeCell ref="C32:H32"/>
    <mergeCell ref="C33:H33"/>
    <mergeCell ref="A34:H34"/>
    <mergeCell ref="F35:H35"/>
    <mergeCell ref="F36:H36"/>
    <mergeCell ref="A37:H37"/>
    <mergeCell ref="C38:H38"/>
    <mergeCell ref="C39:H39"/>
    <mergeCell ref="C40:H40"/>
    <mergeCell ref="C42:H42"/>
    <mergeCell ref="A43:H43"/>
    <mergeCell ref="A44:A48"/>
    <mergeCell ref="B44:H44"/>
    <mergeCell ref="C45:D45"/>
    <mergeCell ref="E45:F45"/>
    <mergeCell ref="C46:D46"/>
    <mergeCell ref="E46:F46"/>
    <mergeCell ref="C47:D47"/>
    <mergeCell ref="E47:F47"/>
    <mergeCell ref="A51:H51"/>
    <mergeCell ref="C52:H52"/>
    <mergeCell ref="C48:D48"/>
    <mergeCell ref="E48:F48"/>
    <mergeCell ref="A49:H49"/>
    <mergeCell ref="C50:H50"/>
  </mergeCells>
  <conditionalFormatting sqref="E36">
    <cfRule type="containsText" dxfId="15" priority="6" operator="containsText" text="miesiąc">
      <formula>NOT(ISERROR(SEARCH("miesiąc",E36)))</formula>
    </cfRule>
  </conditionalFormatting>
  <conditionalFormatting sqref="C23">
    <cfRule type="expression" dxfId="14" priority="5">
      <formula>$D21="ogólnopolski"</formula>
    </cfRule>
  </conditionalFormatting>
  <conditionalFormatting sqref="E21:H21">
    <cfRule type="expression" dxfId="13" priority="4">
      <formula>#REF!&lt;&gt;"regionalny"</formula>
    </cfRule>
  </conditionalFormatting>
  <conditionalFormatting sqref="E19">
    <cfRule type="expression" dxfId="12" priority="3">
      <formula>#REF!&lt;&gt;"regionalny"</formula>
    </cfRule>
  </conditionalFormatting>
  <conditionalFormatting sqref="E20">
    <cfRule type="expression" dxfId="11" priority="2">
      <formula>#REF!&lt;&gt;"regionalny"</formula>
    </cfRule>
  </conditionalFormatting>
  <conditionalFormatting sqref="E22:H22">
    <cfRule type="expression" dxfId="10" priority="1">
      <formula>#REF!&lt;&gt;"regionalny"</formula>
    </cfRule>
  </conditionalFormatting>
  <dataValidations xWindow="733" yWindow="431" count="9">
    <dataValidation type="list" allowBlank="1" showInputMessage="1" showErrorMessage="1" prompt="wybierz Cel Tematyczny" sqref="C29:H29">
      <formula1>CT</formula1>
    </dataValidation>
    <dataValidation type="list" allowBlank="1" showInputMessage="1" showErrorMessage="1" prompt="wybierz fundusz" sqref="C28:H28">
      <formula1>fundusz</formula1>
    </dataValidation>
    <dataValidation type="list" allowBlank="1" showInputMessage="1" showErrorMessage="1" prompt="wybierz narzędzie PP" sqref="C26:H26">
      <formula1>narzedzia_PP_cale</formula1>
    </dataValidation>
    <dataValidation type="list" allowBlank="1" showInputMessage="1" showErrorMessage="1" prompt="wybierz z listy" sqref="E19:H19">
      <formula1>wojewodztwa</formula1>
    </dataValidation>
    <dataValidation allowBlank="1" showInputMessage="1" showErrorMessage="1" prompt="zgodnie z właściwym PO" sqref="E6:H8"/>
    <dataValidation type="list" allowBlank="1" showInputMessage="1" showErrorMessage="1" prompt="wybierz PI z listy" sqref="C30:H30">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50:H50">
      <formula1>$J$55:$J$56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733" yWindow="431" count="2">
        <x14:dataValidation type="list" allowBlank="1" showInputMessage="1" showErrorMessage="1">
          <x14:formula1>
            <xm:f>'Informacje ogólne'!$K$91:$K$94</xm:f>
          </x14:formula1>
          <xm:sqref>C25:H25</xm:sqref>
        </x14:dataValidation>
        <x14:dataValidation type="list" allowBlank="1" showInputMessage="1" showErrorMessage="1">
          <x14:formula1>
            <xm:f>'Informacje ogólne'!$K$165:$K$166</xm:f>
          </x14:formula1>
          <xm:sqref>C18:H18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pageSetUpPr fitToPage="1"/>
  </sheetPr>
  <dimension ref="A1:AE77"/>
  <sheetViews>
    <sheetView view="pageBreakPreview" topLeftCell="A34" zoomScale="70" zoomScaleNormal="100" zoomScaleSheetLayoutView="70" workbookViewId="0">
      <selection activeCell="C45" sqref="C45:I45"/>
    </sheetView>
  </sheetViews>
  <sheetFormatPr defaultRowHeight="12.75" x14ac:dyDescent="0.2"/>
  <cols>
    <col min="1" max="1" width="3.28515625" style="4" customWidth="1"/>
    <col min="2" max="2" width="29.85546875" style="1" customWidth="1"/>
    <col min="3" max="4" width="11.28515625" style="1" customWidth="1"/>
    <col min="5" max="5" width="11.140625" style="1" customWidth="1"/>
    <col min="6" max="6" width="11.85546875" style="1" customWidth="1"/>
    <col min="7" max="7" width="12.42578125" style="1" customWidth="1"/>
    <col min="8" max="8" width="25.140625" style="1" customWidth="1"/>
    <col min="9" max="9" width="0.28515625" style="1" customWidth="1"/>
    <col min="10" max="10" width="10.7109375" style="1" customWidth="1"/>
    <col min="11" max="11" width="9" style="1" customWidth="1"/>
    <col min="12" max="12" width="14.28515625" style="1" customWidth="1"/>
    <col min="13" max="14" width="9.140625" style="1" customWidth="1"/>
    <col min="15" max="28" width="9.140625" style="1"/>
    <col min="29" max="29" width="0" style="1" hidden="1" customWidth="1"/>
    <col min="30" max="30" width="9.140625" style="1"/>
    <col min="31" max="32" width="0" style="1" hidden="1" customWidth="1"/>
    <col min="33" max="16384" width="9.140625" style="1"/>
  </cols>
  <sheetData>
    <row r="1" spans="1:10" ht="20.25" customHeight="1" x14ac:dyDescent="0.2">
      <c r="A1" s="454" t="s">
        <v>41</v>
      </c>
      <c r="B1" s="455"/>
      <c r="C1" s="455"/>
      <c r="D1" s="455"/>
      <c r="E1" s="455"/>
      <c r="F1" s="455"/>
      <c r="G1" s="455"/>
      <c r="H1" s="455"/>
      <c r="I1" s="456"/>
    </row>
    <row r="2" spans="1:10" ht="16.5" customHeight="1" thickBot="1" x14ac:dyDescent="0.45">
      <c r="A2" s="31">
        <v>1</v>
      </c>
      <c r="B2" s="476" t="s">
        <v>188</v>
      </c>
      <c r="C2" s="476"/>
      <c r="D2" s="476"/>
      <c r="E2" s="477"/>
      <c r="F2" s="422" t="s">
        <v>1063</v>
      </c>
      <c r="G2" s="422"/>
      <c r="H2" s="422"/>
      <c r="I2" s="423"/>
      <c r="J2" s="81"/>
    </row>
    <row r="3" spans="1:10" ht="10.5" customHeight="1" thickBot="1" x14ac:dyDescent="0.25">
      <c r="A3" s="324"/>
      <c r="B3" s="324"/>
      <c r="C3" s="324"/>
      <c r="D3" s="324"/>
      <c r="E3" s="324"/>
      <c r="F3" s="324"/>
      <c r="G3" s="324"/>
      <c r="H3" s="324"/>
      <c r="I3" s="324"/>
    </row>
    <row r="4" spans="1:10" ht="18" customHeight="1" x14ac:dyDescent="0.2">
      <c r="A4" s="391" t="s">
        <v>4</v>
      </c>
      <c r="B4" s="392"/>
      <c r="C4" s="392"/>
      <c r="D4" s="392"/>
      <c r="E4" s="392"/>
      <c r="F4" s="392"/>
      <c r="G4" s="392"/>
      <c r="H4" s="392"/>
      <c r="I4" s="393"/>
    </row>
    <row r="5" spans="1:10" ht="37.5" customHeight="1" x14ac:dyDescent="0.2">
      <c r="A5" s="46">
        <v>2</v>
      </c>
      <c r="B5" s="478" t="s">
        <v>32</v>
      </c>
      <c r="C5" s="478"/>
      <c r="D5" s="479"/>
      <c r="E5" s="310" t="s">
        <v>214</v>
      </c>
      <c r="F5" s="310"/>
      <c r="G5" s="310"/>
      <c r="H5" s="310"/>
      <c r="I5" s="330"/>
    </row>
    <row r="6" spans="1:10" ht="14.25" customHeight="1" x14ac:dyDescent="0.2">
      <c r="A6" s="46">
        <v>3</v>
      </c>
      <c r="B6" s="384" t="s">
        <v>185</v>
      </c>
      <c r="C6" s="384"/>
      <c r="D6" s="385"/>
      <c r="E6" s="424" t="s">
        <v>1064</v>
      </c>
      <c r="F6" s="425"/>
      <c r="G6" s="425"/>
      <c r="H6" s="425"/>
      <c r="I6" s="426"/>
    </row>
    <row r="7" spans="1:10" ht="18" customHeight="1" x14ac:dyDescent="0.2">
      <c r="A7" s="46">
        <v>4</v>
      </c>
      <c r="B7" s="384" t="s">
        <v>42</v>
      </c>
      <c r="C7" s="384"/>
      <c r="D7" s="385"/>
      <c r="E7" s="424" t="s">
        <v>1065</v>
      </c>
      <c r="F7" s="425"/>
      <c r="G7" s="425"/>
      <c r="H7" s="425"/>
      <c r="I7" s="426"/>
    </row>
    <row r="8" spans="1:10" ht="14.25" customHeight="1" x14ac:dyDescent="0.25">
      <c r="A8" s="46">
        <v>5</v>
      </c>
      <c r="B8" s="384" t="s">
        <v>47</v>
      </c>
      <c r="C8" s="384"/>
      <c r="D8" s="385"/>
      <c r="E8" s="400"/>
      <c r="F8" s="401"/>
      <c r="G8" s="401"/>
      <c r="H8" s="401"/>
      <c r="I8" s="402"/>
    </row>
    <row r="9" spans="1:10" ht="56.25" customHeight="1" thickBot="1" x14ac:dyDescent="0.25">
      <c r="A9" s="31">
        <v>6</v>
      </c>
      <c r="B9" s="386" t="s">
        <v>33</v>
      </c>
      <c r="C9" s="386"/>
      <c r="D9" s="387"/>
      <c r="E9" s="322" t="s">
        <v>1066</v>
      </c>
      <c r="F9" s="322"/>
      <c r="G9" s="322"/>
      <c r="H9" s="322"/>
      <c r="I9" s="323"/>
    </row>
    <row r="10" spans="1:10" ht="10.5" customHeight="1" thickBot="1" x14ac:dyDescent="0.25">
      <c r="A10" s="324"/>
      <c r="B10" s="324"/>
      <c r="C10" s="324"/>
      <c r="D10" s="324"/>
      <c r="E10" s="324"/>
      <c r="F10" s="324"/>
      <c r="G10" s="324"/>
      <c r="H10" s="324"/>
      <c r="I10" s="324"/>
    </row>
    <row r="11" spans="1:10" ht="16.5" customHeight="1" x14ac:dyDescent="0.2">
      <c r="A11" s="391" t="s">
        <v>43</v>
      </c>
      <c r="B11" s="392"/>
      <c r="C11" s="392"/>
      <c r="D11" s="392"/>
      <c r="E11" s="392"/>
      <c r="F11" s="392"/>
      <c r="G11" s="392"/>
      <c r="H11" s="392"/>
      <c r="I11" s="393"/>
    </row>
    <row r="12" spans="1:10" ht="17.25" customHeight="1" x14ac:dyDescent="0.2">
      <c r="A12" s="55">
        <v>7</v>
      </c>
      <c r="B12" s="77" t="s">
        <v>71</v>
      </c>
      <c r="C12" s="397" t="s">
        <v>1054</v>
      </c>
      <c r="D12" s="398"/>
      <c r="E12" s="398"/>
      <c r="F12" s="398"/>
      <c r="G12" s="398"/>
      <c r="H12" s="399"/>
      <c r="I12" s="17"/>
    </row>
    <row r="13" spans="1:10" ht="16.5" customHeight="1" x14ac:dyDescent="0.35">
      <c r="A13" s="403">
        <v>8</v>
      </c>
      <c r="B13" s="394" t="s">
        <v>239</v>
      </c>
      <c r="C13" s="395" t="s">
        <v>1067</v>
      </c>
      <c r="D13" s="395"/>
      <c r="E13" s="395"/>
      <c r="F13" s="395"/>
      <c r="G13" s="395"/>
      <c r="H13" s="395"/>
      <c r="I13" s="396"/>
      <c r="J13" s="80"/>
    </row>
    <row r="14" spans="1:10" ht="13.5" customHeight="1" x14ac:dyDescent="0.2">
      <c r="A14" s="403"/>
      <c r="B14" s="394"/>
      <c r="C14" s="395" t="s">
        <v>1469</v>
      </c>
      <c r="D14" s="395"/>
      <c r="E14" s="395"/>
      <c r="F14" s="395"/>
      <c r="G14" s="395"/>
      <c r="H14" s="395"/>
      <c r="I14" s="396"/>
    </row>
    <row r="15" spans="1:10" ht="14.25" customHeight="1" x14ac:dyDescent="0.2">
      <c r="A15" s="403"/>
      <c r="B15" s="394"/>
      <c r="C15" s="484" t="s">
        <v>1068</v>
      </c>
      <c r="D15" s="485"/>
      <c r="E15" s="485"/>
      <c r="F15" s="485"/>
      <c r="G15" s="485"/>
      <c r="H15" s="486"/>
      <c r="I15" s="92"/>
    </row>
    <row r="16" spans="1:10" ht="12.75" customHeight="1" x14ac:dyDescent="0.2">
      <c r="A16" s="403"/>
      <c r="B16" s="394"/>
      <c r="C16" s="484" t="s">
        <v>1069</v>
      </c>
      <c r="D16" s="485"/>
      <c r="E16" s="485"/>
      <c r="F16" s="485"/>
      <c r="G16" s="485"/>
      <c r="H16" s="486"/>
      <c r="I16" s="92"/>
    </row>
    <row r="17" spans="1:31" ht="12.75" customHeight="1" x14ac:dyDescent="0.2">
      <c r="A17" s="403"/>
      <c r="B17" s="394"/>
      <c r="C17" s="484" t="s">
        <v>1070</v>
      </c>
      <c r="D17" s="485"/>
      <c r="E17" s="485"/>
      <c r="F17" s="485"/>
      <c r="G17" s="485"/>
      <c r="H17" s="486"/>
      <c r="I17" s="92"/>
    </row>
    <row r="18" spans="1:31" ht="14.25" customHeight="1" x14ac:dyDescent="0.2">
      <c r="A18" s="403"/>
      <c r="B18" s="394"/>
      <c r="C18" s="484" t="s">
        <v>1071</v>
      </c>
      <c r="D18" s="485"/>
      <c r="E18" s="485"/>
      <c r="F18" s="485"/>
      <c r="G18" s="485"/>
      <c r="H18" s="486"/>
      <c r="I18" s="92"/>
    </row>
    <row r="19" spans="1:31" ht="13.5" customHeight="1" x14ac:dyDescent="0.2">
      <c r="A19" s="403"/>
      <c r="B19" s="394"/>
      <c r="C19" s="395" t="s">
        <v>1072</v>
      </c>
      <c r="D19" s="395"/>
      <c r="E19" s="395"/>
      <c r="F19" s="395"/>
      <c r="G19" s="395"/>
      <c r="H19" s="395"/>
      <c r="I19" s="396"/>
    </row>
    <row r="20" spans="1:31" ht="27.75" customHeight="1" x14ac:dyDescent="0.35">
      <c r="A20" s="404">
        <v>9</v>
      </c>
      <c r="B20" s="388" t="s">
        <v>237</v>
      </c>
      <c r="C20" s="395" t="s">
        <v>1073</v>
      </c>
      <c r="D20" s="395"/>
      <c r="E20" s="395"/>
      <c r="F20" s="395"/>
      <c r="G20" s="395"/>
      <c r="H20" s="395"/>
      <c r="I20" s="396"/>
      <c r="J20" s="80"/>
    </row>
    <row r="21" spans="1:31" ht="39" customHeight="1" x14ac:dyDescent="0.35">
      <c r="A21" s="405"/>
      <c r="B21" s="389"/>
      <c r="C21" s="484" t="s">
        <v>1074</v>
      </c>
      <c r="D21" s="485"/>
      <c r="E21" s="485"/>
      <c r="F21" s="485"/>
      <c r="G21" s="485"/>
      <c r="H21" s="486"/>
      <c r="I21" s="92"/>
      <c r="J21" s="80"/>
    </row>
    <row r="22" spans="1:31" ht="42" customHeight="1" x14ac:dyDescent="0.2">
      <c r="A22" s="406"/>
      <c r="B22" s="390"/>
      <c r="C22" s="395" t="s">
        <v>1075</v>
      </c>
      <c r="D22" s="395"/>
      <c r="E22" s="395"/>
      <c r="F22" s="395"/>
      <c r="G22" s="395"/>
      <c r="H22" s="395"/>
      <c r="I22" s="396"/>
    </row>
    <row r="23" spans="1:31" ht="17.25" customHeight="1" x14ac:dyDescent="0.2">
      <c r="A23" s="403">
        <v>10</v>
      </c>
      <c r="B23" s="394" t="s">
        <v>228</v>
      </c>
      <c r="C23" s="473" t="s">
        <v>191</v>
      </c>
      <c r="D23" s="474"/>
      <c r="E23" s="474"/>
      <c r="F23" s="474"/>
      <c r="G23" s="474"/>
      <c r="H23" s="475"/>
      <c r="I23" s="28"/>
    </row>
    <row r="24" spans="1:31" ht="18.75" customHeight="1" x14ac:dyDescent="0.2">
      <c r="A24" s="403"/>
      <c r="B24" s="394"/>
      <c r="C24" s="407" t="s">
        <v>0</v>
      </c>
      <c r="D24" s="407"/>
      <c r="E24" s="408" t="s">
        <v>165</v>
      </c>
      <c r="F24" s="408"/>
      <c r="G24" s="408"/>
      <c r="H24" s="408"/>
      <c r="I24" s="409"/>
      <c r="AE24" s="1" t="s">
        <v>266</v>
      </c>
    </row>
    <row r="25" spans="1:31" ht="15" customHeight="1" x14ac:dyDescent="0.2">
      <c r="A25" s="403"/>
      <c r="B25" s="394"/>
      <c r="C25" s="407" t="s">
        <v>235</v>
      </c>
      <c r="D25" s="407"/>
      <c r="E25" s="408">
        <v>16</v>
      </c>
      <c r="F25" s="408"/>
      <c r="G25" s="408"/>
      <c r="H25" s="408"/>
      <c r="I25" s="409"/>
      <c r="AE25" s="1" t="s">
        <v>1048</v>
      </c>
    </row>
    <row r="26" spans="1:31" ht="21.75" customHeight="1" x14ac:dyDescent="0.2">
      <c r="A26" s="403"/>
      <c r="B26" s="394"/>
      <c r="C26" s="412" t="s">
        <v>1</v>
      </c>
      <c r="D26" s="413"/>
      <c r="E26" s="416" t="s">
        <v>1515</v>
      </c>
      <c r="F26" s="417"/>
      <c r="G26" s="417"/>
      <c r="H26" s="418"/>
      <c r="I26" s="243"/>
      <c r="AE26" s="1" t="s">
        <v>1050</v>
      </c>
    </row>
    <row r="27" spans="1:31" ht="137.25" customHeight="1" x14ac:dyDescent="0.2">
      <c r="A27" s="404"/>
      <c r="B27" s="388"/>
      <c r="C27" s="414"/>
      <c r="D27" s="415"/>
      <c r="E27" s="419"/>
      <c r="F27" s="420"/>
      <c r="G27" s="420"/>
      <c r="H27" s="421"/>
      <c r="I27" s="243"/>
    </row>
    <row r="28" spans="1:31" ht="158.25" customHeight="1" x14ac:dyDescent="0.2">
      <c r="A28" s="404"/>
      <c r="B28" s="388"/>
      <c r="C28" s="407" t="s">
        <v>234</v>
      </c>
      <c r="D28" s="407"/>
      <c r="E28" s="408" t="s">
        <v>1517</v>
      </c>
      <c r="F28" s="410"/>
      <c r="G28" s="410"/>
      <c r="H28" s="410"/>
      <c r="I28" s="411"/>
      <c r="AE28" s="1" t="s">
        <v>1049</v>
      </c>
    </row>
    <row r="29" spans="1:31" ht="17.25" customHeight="1" thickBot="1" x14ac:dyDescent="0.25">
      <c r="A29" s="459"/>
      <c r="B29" s="460"/>
      <c r="C29" s="470" t="s">
        <v>19</v>
      </c>
      <c r="D29" s="470"/>
      <c r="E29" s="471"/>
      <c r="F29" s="471"/>
      <c r="G29" s="471"/>
      <c r="H29" s="471"/>
      <c r="I29" s="472"/>
    </row>
    <row r="30" spans="1:31" ht="15" customHeight="1" thickBot="1" x14ac:dyDescent="0.25">
      <c r="A30" s="383"/>
      <c r="B30" s="383"/>
      <c r="C30" s="383"/>
      <c r="D30" s="383"/>
      <c r="E30" s="383"/>
      <c r="F30" s="383"/>
      <c r="G30" s="383"/>
      <c r="H30" s="383"/>
      <c r="I30" s="5"/>
    </row>
    <row r="31" spans="1:31" ht="36.75" customHeight="1" x14ac:dyDescent="0.2">
      <c r="A31" s="56">
        <v>11</v>
      </c>
      <c r="B31" s="32" t="s">
        <v>20</v>
      </c>
      <c r="C31" s="464" t="s">
        <v>225</v>
      </c>
      <c r="D31" s="465"/>
      <c r="E31" s="465"/>
      <c r="F31" s="465"/>
      <c r="G31" s="465"/>
      <c r="H31" s="465"/>
      <c r="I31" s="466"/>
    </row>
    <row r="32" spans="1:31" ht="33" customHeight="1" thickBot="1" x14ac:dyDescent="0.25">
      <c r="A32" s="31">
        <v>12</v>
      </c>
      <c r="B32" s="33" t="s">
        <v>44</v>
      </c>
      <c r="C32" s="461" t="s">
        <v>1211</v>
      </c>
      <c r="D32" s="462"/>
      <c r="E32" s="462"/>
      <c r="F32" s="462"/>
      <c r="G32" s="462"/>
      <c r="H32" s="462"/>
      <c r="I32" s="463"/>
      <c r="AC32" s="1" t="s">
        <v>267</v>
      </c>
    </row>
    <row r="33" spans="1:9" ht="15" customHeight="1" thickBot="1" x14ac:dyDescent="0.25">
      <c r="A33" s="383"/>
      <c r="B33" s="383"/>
      <c r="C33" s="383"/>
      <c r="D33" s="383"/>
      <c r="E33" s="383"/>
      <c r="F33" s="383"/>
      <c r="G33" s="383"/>
      <c r="H33" s="383"/>
      <c r="I33" s="6"/>
    </row>
    <row r="34" spans="1:9" ht="15" customHeight="1" x14ac:dyDescent="0.2">
      <c r="A34" s="56">
        <v>13</v>
      </c>
      <c r="B34" s="32" t="s">
        <v>45</v>
      </c>
      <c r="C34" s="464" t="s">
        <v>174</v>
      </c>
      <c r="D34" s="465"/>
      <c r="E34" s="465"/>
      <c r="F34" s="465"/>
      <c r="G34" s="465"/>
      <c r="H34" s="465"/>
      <c r="I34" s="466"/>
    </row>
    <row r="35" spans="1:9" ht="28.5" customHeight="1" x14ac:dyDescent="0.2">
      <c r="A35" s="46">
        <v>14</v>
      </c>
      <c r="B35" s="34" t="s">
        <v>46</v>
      </c>
      <c r="C35" s="467" t="s">
        <v>82</v>
      </c>
      <c r="D35" s="468"/>
      <c r="E35" s="468"/>
      <c r="F35" s="468"/>
      <c r="G35" s="468"/>
      <c r="H35" s="468"/>
      <c r="I35" s="469"/>
    </row>
    <row r="36" spans="1:9" ht="38.25" customHeight="1" thickBot="1" x14ac:dyDescent="0.25">
      <c r="A36" s="46">
        <v>15</v>
      </c>
      <c r="B36" s="34" t="s">
        <v>2</v>
      </c>
      <c r="C36" s="467" t="s">
        <v>77</v>
      </c>
      <c r="D36" s="468"/>
      <c r="E36" s="468"/>
      <c r="F36" s="468"/>
      <c r="G36" s="468"/>
      <c r="H36" s="468"/>
      <c r="I36" s="469"/>
    </row>
    <row r="37" spans="1:9" ht="15" customHeight="1" thickBot="1" x14ac:dyDescent="0.25">
      <c r="A37" s="383"/>
      <c r="B37" s="383"/>
      <c r="C37" s="383"/>
      <c r="D37" s="383"/>
      <c r="E37" s="383"/>
      <c r="F37" s="383"/>
      <c r="G37" s="383"/>
      <c r="H37" s="383"/>
      <c r="I37" s="383"/>
    </row>
    <row r="38" spans="1:9" ht="209.25" customHeight="1" x14ac:dyDescent="0.2">
      <c r="A38" s="56">
        <v>16</v>
      </c>
      <c r="B38" s="32" t="s">
        <v>12</v>
      </c>
      <c r="C38" s="429" t="s">
        <v>1077</v>
      </c>
      <c r="D38" s="429"/>
      <c r="E38" s="429"/>
      <c r="F38" s="429"/>
      <c r="G38" s="429"/>
      <c r="H38" s="429"/>
      <c r="I38" s="430"/>
    </row>
    <row r="39" spans="1:9" ht="30" customHeight="1" thickBot="1" x14ac:dyDescent="0.25">
      <c r="A39" s="31">
        <v>17</v>
      </c>
      <c r="B39" s="33" t="s">
        <v>14</v>
      </c>
      <c r="C39" s="457" t="s">
        <v>1078</v>
      </c>
      <c r="D39" s="457"/>
      <c r="E39" s="457"/>
      <c r="F39" s="457"/>
      <c r="G39" s="457"/>
      <c r="H39" s="457"/>
      <c r="I39" s="458"/>
    </row>
    <row r="40" spans="1:9" ht="15" customHeight="1" thickBot="1" x14ac:dyDescent="0.25">
      <c r="A40" s="431"/>
      <c r="B40" s="431"/>
      <c r="C40" s="431"/>
      <c r="D40" s="431"/>
      <c r="E40" s="431"/>
      <c r="F40" s="431"/>
      <c r="G40" s="431"/>
      <c r="H40" s="431"/>
      <c r="I40" s="431"/>
    </row>
    <row r="41" spans="1:9" ht="27" customHeight="1" x14ac:dyDescent="0.2">
      <c r="A41" s="56">
        <v>18</v>
      </c>
      <c r="B41" s="32" t="s">
        <v>48</v>
      </c>
      <c r="C41" s="35" t="s">
        <v>49</v>
      </c>
      <c r="D41" s="27">
        <v>2016</v>
      </c>
      <c r="E41" s="37" t="s">
        <v>50</v>
      </c>
      <c r="F41" s="448" t="s">
        <v>1079</v>
      </c>
      <c r="G41" s="449"/>
      <c r="H41" s="449"/>
      <c r="I41" s="450"/>
    </row>
    <row r="42" spans="1:9" ht="23.25" customHeight="1" thickBot="1" x14ac:dyDescent="0.25">
      <c r="A42" s="31">
        <v>19</v>
      </c>
      <c r="B42" s="33" t="s">
        <v>27</v>
      </c>
      <c r="C42" s="36" t="s">
        <v>49</v>
      </c>
      <c r="D42" s="26">
        <v>2016</v>
      </c>
      <c r="E42" s="38" t="s">
        <v>50</v>
      </c>
      <c r="F42" s="451" t="s">
        <v>1080</v>
      </c>
      <c r="G42" s="452"/>
      <c r="H42" s="453"/>
      <c r="I42" s="23"/>
    </row>
    <row r="43" spans="1:9" ht="15" customHeight="1" thickBot="1" x14ac:dyDescent="0.25">
      <c r="A43" s="438"/>
      <c r="B43" s="438"/>
      <c r="C43" s="438"/>
      <c r="D43" s="438"/>
      <c r="E43" s="438"/>
      <c r="F43" s="438"/>
      <c r="G43" s="438"/>
      <c r="H43" s="438"/>
      <c r="I43" s="438"/>
    </row>
    <row r="44" spans="1:9" ht="21" customHeight="1" x14ac:dyDescent="0.2">
      <c r="A44" s="56">
        <v>20</v>
      </c>
      <c r="B44" s="32" t="s">
        <v>23</v>
      </c>
      <c r="C44" s="432">
        <v>24941176</v>
      </c>
      <c r="D44" s="433"/>
      <c r="E44" s="433"/>
      <c r="F44" s="433"/>
      <c r="G44" s="433"/>
      <c r="H44" s="433"/>
      <c r="I44" s="434"/>
    </row>
    <row r="45" spans="1:9" ht="18" customHeight="1" x14ac:dyDescent="0.2">
      <c r="A45" s="46">
        <v>21</v>
      </c>
      <c r="B45" s="34" t="s">
        <v>24</v>
      </c>
      <c r="C45" s="435">
        <v>21200000</v>
      </c>
      <c r="D45" s="436"/>
      <c r="E45" s="436"/>
      <c r="F45" s="436"/>
      <c r="G45" s="436"/>
      <c r="H45" s="436"/>
      <c r="I45" s="437"/>
    </row>
    <row r="46" spans="1:9" ht="13.5" customHeight="1" x14ac:dyDescent="0.2">
      <c r="A46" s="46">
        <v>22</v>
      </c>
      <c r="B46" s="34" t="s">
        <v>22</v>
      </c>
      <c r="C46" s="441">
        <v>0.85</v>
      </c>
      <c r="D46" s="436"/>
      <c r="E46" s="436"/>
      <c r="F46" s="436"/>
      <c r="G46" s="436"/>
      <c r="H46" s="436"/>
      <c r="I46" s="437"/>
    </row>
    <row r="47" spans="1:9" ht="16.5" customHeight="1" x14ac:dyDescent="0.2">
      <c r="A47" s="46">
        <v>23</v>
      </c>
      <c r="B47" s="34" t="s">
        <v>258</v>
      </c>
      <c r="C47" s="436" t="s">
        <v>1078</v>
      </c>
      <c r="D47" s="436"/>
      <c r="E47" s="436"/>
      <c r="F47" s="436"/>
      <c r="G47" s="436"/>
      <c r="H47" s="436"/>
      <c r="I47" s="437"/>
    </row>
    <row r="48" spans="1:9" ht="17.25" customHeight="1" thickBot="1" x14ac:dyDescent="0.25">
      <c r="A48" s="31">
        <v>24</v>
      </c>
      <c r="B48" s="33" t="s">
        <v>259</v>
      </c>
      <c r="C48" s="439" t="s">
        <v>1078</v>
      </c>
      <c r="D48" s="439"/>
      <c r="E48" s="439"/>
      <c r="F48" s="439"/>
      <c r="G48" s="439"/>
      <c r="H48" s="439"/>
      <c r="I48" s="440"/>
    </row>
    <row r="49" spans="1:18" ht="15" customHeight="1" thickBot="1" x14ac:dyDescent="0.25">
      <c r="A49" s="363"/>
      <c r="B49" s="363"/>
      <c r="C49" s="363"/>
      <c r="D49" s="363"/>
      <c r="E49" s="363"/>
      <c r="F49" s="363"/>
      <c r="G49" s="363"/>
      <c r="H49" s="363"/>
      <c r="I49" s="363"/>
    </row>
    <row r="50" spans="1:18" ht="14.25" customHeight="1" x14ac:dyDescent="0.2">
      <c r="A50" s="428">
        <v>25</v>
      </c>
      <c r="B50" s="445" t="s">
        <v>186</v>
      </c>
      <c r="C50" s="446"/>
      <c r="D50" s="446"/>
      <c r="E50" s="446"/>
      <c r="F50" s="446"/>
      <c r="G50" s="446"/>
      <c r="H50" s="447"/>
      <c r="I50" s="15" t="s">
        <v>6</v>
      </c>
      <c r="L50" s="427"/>
      <c r="M50" s="427"/>
      <c r="N50" s="427"/>
      <c r="O50" s="427"/>
      <c r="P50" s="427"/>
      <c r="Q50" s="427"/>
      <c r="R50" s="427"/>
    </row>
    <row r="51" spans="1:18" ht="78.75" customHeight="1" x14ac:dyDescent="0.2">
      <c r="A51" s="405"/>
      <c r="B51" s="39" t="s">
        <v>192</v>
      </c>
      <c r="C51" s="442" t="s">
        <v>187</v>
      </c>
      <c r="D51" s="442"/>
      <c r="E51" s="443" t="s">
        <v>1026</v>
      </c>
      <c r="F51" s="444"/>
      <c r="G51" s="40" t="s">
        <v>193</v>
      </c>
      <c r="H51" s="41" t="s">
        <v>229</v>
      </c>
      <c r="I51" s="19"/>
      <c r="L51" s="18"/>
      <c r="M51" s="18"/>
      <c r="N51" s="18"/>
      <c r="O51" s="18"/>
      <c r="P51" s="18"/>
      <c r="Q51" s="18"/>
      <c r="R51" s="18"/>
    </row>
    <row r="52" spans="1:18" ht="28.5" customHeight="1" x14ac:dyDescent="0.35">
      <c r="A52" s="405"/>
      <c r="B52" s="20" t="s">
        <v>1081</v>
      </c>
      <c r="C52" s="436" t="s">
        <v>1085</v>
      </c>
      <c r="D52" s="436"/>
      <c r="E52" s="436" t="s">
        <v>1087</v>
      </c>
      <c r="F52" s="436"/>
      <c r="G52" s="21">
        <v>11</v>
      </c>
      <c r="H52" s="22">
        <v>22</v>
      </c>
      <c r="I52" s="16"/>
      <c r="J52" s="80"/>
    </row>
    <row r="53" spans="1:18" ht="38.25" customHeight="1" x14ac:dyDescent="0.2">
      <c r="A53" s="405"/>
      <c r="B53" s="20" t="s">
        <v>1082</v>
      </c>
      <c r="C53" s="436" t="s">
        <v>1085</v>
      </c>
      <c r="D53" s="436"/>
      <c r="E53" s="436" t="s">
        <v>1087</v>
      </c>
      <c r="F53" s="436"/>
      <c r="G53" s="21">
        <v>3</v>
      </c>
      <c r="H53" s="22">
        <v>6</v>
      </c>
      <c r="I53" s="16"/>
    </row>
    <row r="54" spans="1:18" ht="40.5" customHeight="1" x14ac:dyDescent="0.2">
      <c r="A54" s="405"/>
      <c r="B54" s="20" t="s">
        <v>1083</v>
      </c>
      <c r="C54" s="436" t="s">
        <v>1085</v>
      </c>
      <c r="D54" s="436"/>
      <c r="E54" s="436" t="s">
        <v>1087</v>
      </c>
      <c r="F54" s="436"/>
      <c r="G54" s="21">
        <v>650</v>
      </c>
      <c r="H54" s="99">
        <v>1300</v>
      </c>
      <c r="I54" s="16"/>
    </row>
    <row r="55" spans="1:18" ht="27" customHeight="1" thickBot="1" x14ac:dyDescent="0.25">
      <c r="A55" s="405"/>
      <c r="B55" s="20" t="s">
        <v>1084</v>
      </c>
      <c r="C55" s="436" t="s">
        <v>1086</v>
      </c>
      <c r="D55" s="436"/>
      <c r="E55" s="436" t="s">
        <v>1087</v>
      </c>
      <c r="F55" s="436"/>
      <c r="G55" s="100">
        <v>131500</v>
      </c>
      <c r="H55" s="99">
        <v>263000</v>
      </c>
      <c r="I55" s="16"/>
    </row>
    <row r="56" spans="1:18" ht="15" customHeight="1" thickBot="1" x14ac:dyDescent="0.25">
      <c r="A56" s="483"/>
      <c r="B56" s="483"/>
      <c r="C56" s="483"/>
      <c r="D56" s="483"/>
      <c r="E56" s="483"/>
      <c r="F56" s="483"/>
      <c r="G56" s="483"/>
      <c r="H56" s="483"/>
    </row>
    <row r="57" spans="1:18" ht="38.25" customHeight="1" thickBot="1" x14ac:dyDescent="0.25">
      <c r="A57" s="57">
        <v>26</v>
      </c>
      <c r="B57" s="42" t="s">
        <v>3</v>
      </c>
      <c r="C57" s="480" t="s">
        <v>73</v>
      </c>
      <c r="D57" s="480"/>
      <c r="E57" s="480"/>
      <c r="F57" s="480"/>
      <c r="G57" s="480"/>
      <c r="H57" s="480"/>
      <c r="I57" s="481"/>
    </row>
    <row r="58" spans="1:18" ht="15" customHeight="1" thickBot="1" x14ac:dyDescent="0.25">
      <c r="A58" s="482"/>
      <c r="B58" s="482"/>
      <c r="C58" s="482"/>
      <c r="D58" s="482"/>
      <c r="E58" s="482"/>
      <c r="F58" s="482"/>
      <c r="G58" s="482"/>
      <c r="H58" s="482"/>
      <c r="I58" s="482"/>
    </row>
    <row r="59" spans="1:18" ht="18" customHeight="1" thickBot="1" x14ac:dyDescent="0.25">
      <c r="A59" s="57">
        <v>27</v>
      </c>
      <c r="B59" s="42" t="s">
        <v>25</v>
      </c>
      <c r="C59" s="480" t="s">
        <v>1470</v>
      </c>
      <c r="D59" s="480"/>
      <c r="E59" s="480"/>
      <c r="F59" s="480"/>
      <c r="G59" s="480"/>
      <c r="H59" s="480"/>
      <c r="I59" s="481"/>
    </row>
    <row r="60" spans="1:18" ht="15" customHeight="1" x14ac:dyDescent="0.2"/>
    <row r="62" spans="1:18" x14ac:dyDescent="0.2">
      <c r="L62" s="1" t="s">
        <v>195</v>
      </c>
      <c r="M62" s="1" t="s">
        <v>75</v>
      </c>
    </row>
    <row r="63" spans="1:18" x14ac:dyDescent="0.2">
      <c r="L63" s="1" t="s">
        <v>73</v>
      </c>
      <c r="M63" s="1" t="s">
        <v>76</v>
      </c>
      <c r="N63" s="1" t="s">
        <v>174</v>
      </c>
    </row>
    <row r="64" spans="1:18" x14ac:dyDescent="0.2">
      <c r="M64" s="1" t="s">
        <v>160</v>
      </c>
      <c r="N64" s="1" t="s">
        <v>175</v>
      </c>
    </row>
    <row r="65" spans="13:13" x14ac:dyDescent="0.2">
      <c r="M65" s="1" t="s">
        <v>161</v>
      </c>
    </row>
    <row r="66" spans="13:13" x14ac:dyDescent="0.2">
      <c r="M66" s="1" t="s">
        <v>162</v>
      </c>
    </row>
    <row r="67" spans="13:13" x14ac:dyDescent="0.2">
      <c r="M67" s="1" t="s">
        <v>163</v>
      </c>
    </row>
    <row r="68" spans="13:13" x14ac:dyDescent="0.2">
      <c r="M68" s="1" t="s">
        <v>164</v>
      </c>
    </row>
    <row r="69" spans="13:13" x14ac:dyDescent="0.2">
      <c r="M69" s="1" t="s">
        <v>165</v>
      </c>
    </row>
    <row r="70" spans="13:13" x14ac:dyDescent="0.2">
      <c r="M70" s="1" t="s">
        <v>166</v>
      </c>
    </row>
    <row r="71" spans="13:13" x14ac:dyDescent="0.2">
      <c r="M71" s="1" t="s">
        <v>167</v>
      </c>
    </row>
    <row r="72" spans="13:13" x14ac:dyDescent="0.2">
      <c r="M72" s="1" t="s">
        <v>168</v>
      </c>
    </row>
    <row r="73" spans="13:13" x14ac:dyDescent="0.2">
      <c r="M73" s="1" t="s">
        <v>169</v>
      </c>
    </row>
    <row r="74" spans="13:13" x14ac:dyDescent="0.2">
      <c r="M74" s="1" t="s">
        <v>170</v>
      </c>
    </row>
    <row r="75" spans="13:13" x14ac:dyDescent="0.2">
      <c r="M75" s="1" t="s">
        <v>171</v>
      </c>
    </row>
    <row r="76" spans="13:13" x14ac:dyDescent="0.2">
      <c r="M76" s="1" t="s">
        <v>172</v>
      </c>
    </row>
    <row r="77" spans="13:13" x14ac:dyDescent="0.2">
      <c r="M77" s="1" t="s">
        <v>173</v>
      </c>
    </row>
  </sheetData>
  <mergeCells count="82">
    <mergeCell ref="C15:H15"/>
    <mergeCell ref="C18:H18"/>
    <mergeCell ref="C17:H17"/>
    <mergeCell ref="C16:H16"/>
    <mergeCell ref="C21:H21"/>
    <mergeCell ref="C59:I59"/>
    <mergeCell ref="A58:I58"/>
    <mergeCell ref="C52:D52"/>
    <mergeCell ref="C53:D53"/>
    <mergeCell ref="C54:D54"/>
    <mergeCell ref="C55:D55"/>
    <mergeCell ref="E52:F52"/>
    <mergeCell ref="E53:F53"/>
    <mergeCell ref="E54:F54"/>
    <mergeCell ref="E55:F55"/>
    <mergeCell ref="C57:I57"/>
    <mergeCell ref="A56:H56"/>
    <mergeCell ref="A1:I1"/>
    <mergeCell ref="C39:I39"/>
    <mergeCell ref="A23:A29"/>
    <mergeCell ref="B23:B29"/>
    <mergeCell ref="C32:I32"/>
    <mergeCell ref="C34:I34"/>
    <mergeCell ref="C35:I35"/>
    <mergeCell ref="C36:I36"/>
    <mergeCell ref="C31:I31"/>
    <mergeCell ref="C29:D29"/>
    <mergeCell ref="E29:I29"/>
    <mergeCell ref="E9:I9"/>
    <mergeCell ref="E7:I7"/>
    <mergeCell ref="C23:H23"/>
    <mergeCell ref="B2:E2"/>
    <mergeCell ref="B5:D5"/>
    <mergeCell ref="L50:R50"/>
    <mergeCell ref="A50:A55"/>
    <mergeCell ref="C38:I38"/>
    <mergeCell ref="A40:I40"/>
    <mergeCell ref="A49:I49"/>
    <mergeCell ref="C44:I44"/>
    <mergeCell ref="C45:I45"/>
    <mergeCell ref="A43:I43"/>
    <mergeCell ref="C48:I48"/>
    <mergeCell ref="C46:I46"/>
    <mergeCell ref="C47:I47"/>
    <mergeCell ref="C51:D51"/>
    <mergeCell ref="E51:F51"/>
    <mergeCell ref="B50:H50"/>
    <mergeCell ref="F41:I41"/>
    <mergeCell ref="F42:H42"/>
    <mergeCell ref="B6:D6"/>
    <mergeCell ref="B7:D7"/>
    <mergeCell ref="F2:I2"/>
    <mergeCell ref="A3:I3"/>
    <mergeCell ref="A4:I4"/>
    <mergeCell ref="E5:I5"/>
    <mergeCell ref="E6:I6"/>
    <mergeCell ref="C24:D24"/>
    <mergeCell ref="E24:I24"/>
    <mergeCell ref="A30:H30"/>
    <mergeCell ref="A33:H33"/>
    <mergeCell ref="C25:D25"/>
    <mergeCell ref="E25:I25"/>
    <mergeCell ref="C28:D28"/>
    <mergeCell ref="E28:I28"/>
    <mergeCell ref="C26:D27"/>
    <mergeCell ref="E26:H27"/>
    <mergeCell ref="A37:I37"/>
    <mergeCell ref="B8:D8"/>
    <mergeCell ref="B9:D9"/>
    <mergeCell ref="B20:B22"/>
    <mergeCell ref="A11:I11"/>
    <mergeCell ref="B13:B19"/>
    <mergeCell ref="C13:I13"/>
    <mergeCell ref="C14:I14"/>
    <mergeCell ref="C12:H12"/>
    <mergeCell ref="E8:I8"/>
    <mergeCell ref="A10:I10"/>
    <mergeCell ref="C19:I19"/>
    <mergeCell ref="A13:A19"/>
    <mergeCell ref="A20:A22"/>
    <mergeCell ref="C20:I20"/>
    <mergeCell ref="C22:I22"/>
  </mergeCells>
  <conditionalFormatting sqref="E42">
    <cfRule type="containsText" dxfId="57" priority="16" operator="containsText" text="miesiąc">
      <formula>NOT(ISERROR(SEARCH("miesiąc",E42)))</formula>
    </cfRule>
  </conditionalFormatting>
  <conditionalFormatting sqref="C29">
    <cfRule type="expression" dxfId="56" priority="13">
      <formula>$D26="ogólnopolski"</formula>
    </cfRule>
  </conditionalFormatting>
  <conditionalFormatting sqref="E26 I26:I27">
    <cfRule type="expression" dxfId="55" priority="11">
      <formula>#REF!&lt;&gt;"regionalny"</formula>
    </cfRule>
  </conditionalFormatting>
  <conditionalFormatting sqref="E24">
    <cfRule type="expression" dxfId="54" priority="3">
      <formula>#REF!&lt;&gt;"regionalny"</formula>
    </cfRule>
  </conditionalFormatting>
  <conditionalFormatting sqref="E25">
    <cfRule type="expression" dxfId="53" priority="2">
      <formula>#REF!&lt;&gt;"regionalny"</formula>
    </cfRule>
  </conditionalFormatting>
  <conditionalFormatting sqref="E28:I28">
    <cfRule type="expression" dxfId="52" priority="1">
      <formula>#REF!&lt;&gt;"regionalny"</formula>
    </cfRule>
  </conditionalFormatting>
  <dataValidations xWindow="592" yWindow="632"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42">
      <formula1>miesiąceKwartały</formula1>
    </dataValidation>
    <dataValidation type="list" allowBlank="1" showInputMessage="1" showErrorMessage="1" prompt="Proszę wybrać: TAK lub NIE" sqref="C57:I57">
      <formula1>$L$62:$L$63</formula1>
    </dataValidation>
    <dataValidation type="list" allowBlank="1" showInputMessage="1" showErrorMessage="1" prompt="wybierz Program z listy" sqref="E5:I5">
      <formula1>Programy</formula1>
    </dataValidation>
    <dataValidation type="list" allowBlank="1" showInputMessage="1" showErrorMessage="1" prompt="wybierz PI z listy" sqref="C36:I36">
      <formula1>PI</formula1>
    </dataValidation>
    <dataValidation allowBlank="1" showInputMessage="1" showErrorMessage="1" prompt="zgodnie z właściwym PO" sqref="E6:I8"/>
    <dataValidation type="list" allowBlank="1" showInputMessage="1" showErrorMessage="1" prompt="wybierz z listy" sqref="E24:I24">
      <formula1>wojewodztwa</formula1>
    </dataValidation>
    <dataValidation type="list" allowBlank="1" showInputMessage="1" showErrorMessage="1" prompt="wybierz narzędzie PP" sqref="C32:I32">
      <formula1>narzedzia_PP_cale</formula1>
    </dataValidation>
    <dataValidation type="list" allowBlank="1" showInputMessage="1" showErrorMessage="1" prompt="wybierz fundusz" sqref="C34:I34">
      <formula1>fundusz</formula1>
    </dataValidation>
    <dataValidation type="list" allowBlank="1" showInputMessage="1" showErrorMessage="1" prompt="wybierz Cel Tematyczny" sqref="C35:I35">
      <formula1>CT</formula1>
    </dataValidation>
  </dataValidations>
  <pageMargins left="0.25" right="0.25" top="0.75" bottom="0.75" header="0.3" footer="0.3"/>
  <pageSetup paperSize="9" scale="84" fitToHeight="0" orientation="portrait" r:id="rId1"/>
  <extLst>
    <ext xmlns:x14="http://schemas.microsoft.com/office/spreadsheetml/2009/9/main" uri="{CCE6A557-97BC-4b89-ADB6-D9C93CAAB3DF}">
      <x14:dataValidations xmlns:xm="http://schemas.microsoft.com/office/excel/2006/main" xWindow="592" yWindow="632" count="2">
        <x14:dataValidation type="list" allowBlank="1" showInputMessage="1" showErrorMessage="1">
          <x14:formula1>
            <xm:f>'Informacje ogólne'!$K$165:$K$166</xm:f>
          </x14:formula1>
          <xm:sqref>C23:H23</xm:sqref>
        </x14:dataValidation>
        <x14:dataValidation type="list" allowBlank="1" showInputMessage="1" showErrorMessage="1">
          <x14:formula1>
            <xm:f>'Informacje ogólne'!$K$91:$K$94</xm:f>
          </x14:formula1>
          <xm:sqref>C31:I31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view="pageBreakPreview" topLeftCell="A6" zoomScale="60" zoomScaleNormal="85" workbookViewId="0">
      <selection activeCell="C15" sqref="C15:C17"/>
    </sheetView>
  </sheetViews>
  <sheetFormatPr defaultRowHeight="15" x14ac:dyDescent="0.25"/>
  <cols>
    <col min="1" max="1" width="3.140625" customWidth="1"/>
    <col min="2" max="2" width="28.42578125" customWidth="1"/>
    <col min="3" max="3" width="70" customWidth="1"/>
  </cols>
  <sheetData>
    <row r="1" spans="1:3" ht="15.75" thickBot="1" x14ac:dyDescent="0.3">
      <c r="A1" s="545" t="s">
        <v>72</v>
      </c>
      <c r="B1" s="546"/>
      <c r="C1" s="547"/>
    </row>
    <row r="2" spans="1:3" x14ac:dyDescent="0.25">
      <c r="A2" s="66">
        <v>1</v>
      </c>
      <c r="B2" s="67" t="s">
        <v>188</v>
      </c>
      <c r="C2" s="129" t="s">
        <v>1062</v>
      </c>
    </row>
    <row r="3" spans="1:3" ht="40.5" customHeight="1" x14ac:dyDescent="0.25">
      <c r="A3" s="47">
        <v>2</v>
      </c>
      <c r="B3" s="68" t="s">
        <v>60</v>
      </c>
      <c r="C3" s="130" t="s">
        <v>1529</v>
      </c>
    </row>
    <row r="4" spans="1:3" ht="14.25" customHeight="1" x14ac:dyDescent="0.25">
      <c r="A4" s="47">
        <v>3</v>
      </c>
      <c r="B4" s="68" t="s">
        <v>62</v>
      </c>
      <c r="C4" s="130" t="s">
        <v>1203</v>
      </c>
    </row>
    <row r="5" spans="1:3" ht="27.75" customHeight="1" x14ac:dyDescent="0.25">
      <c r="A5" s="47">
        <v>4</v>
      </c>
      <c r="B5" s="68" t="s">
        <v>61</v>
      </c>
      <c r="C5" s="130" t="s">
        <v>1195</v>
      </c>
    </row>
    <row r="6" spans="1:3" ht="37.5" customHeight="1" x14ac:dyDescent="0.25">
      <c r="A6" s="47">
        <v>5</v>
      </c>
      <c r="B6" s="68" t="s">
        <v>9</v>
      </c>
      <c r="C6" s="130" t="s">
        <v>79</v>
      </c>
    </row>
    <row r="7" spans="1:3" ht="25.5" customHeight="1" x14ac:dyDescent="0.25">
      <c r="A7" s="47">
        <v>6</v>
      </c>
      <c r="B7" s="68" t="s">
        <v>21</v>
      </c>
      <c r="C7" s="130" t="s">
        <v>141</v>
      </c>
    </row>
    <row r="8" spans="1:3" x14ac:dyDescent="0.25">
      <c r="A8" s="47">
        <v>7</v>
      </c>
      <c r="B8" s="68" t="s">
        <v>67</v>
      </c>
      <c r="C8" s="130" t="s">
        <v>1196</v>
      </c>
    </row>
    <row r="9" spans="1:3" ht="58.5" customHeight="1" x14ac:dyDescent="0.25">
      <c r="A9" s="47">
        <v>8</v>
      </c>
      <c r="B9" s="68" t="s">
        <v>231</v>
      </c>
      <c r="C9" s="124" t="s">
        <v>1204</v>
      </c>
    </row>
    <row r="10" spans="1:3" ht="409.5" customHeight="1" x14ac:dyDescent="0.25">
      <c r="A10" s="557">
        <v>9</v>
      </c>
      <c r="B10" s="555" t="s">
        <v>63</v>
      </c>
      <c r="C10" s="553" t="s">
        <v>1205</v>
      </c>
    </row>
    <row r="11" spans="1:3" ht="233.25" customHeight="1" x14ac:dyDescent="0.25">
      <c r="A11" s="558"/>
      <c r="B11" s="556"/>
      <c r="C11" s="554"/>
    </row>
    <row r="12" spans="1:3" ht="27.75" customHeight="1" x14ac:dyDescent="0.25">
      <c r="A12" s="47">
        <v>10</v>
      </c>
      <c r="B12" s="68" t="s">
        <v>64</v>
      </c>
      <c r="C12" s="124" t="s">
        <v>1206</v>
      </c>
    </row>
    <row r="13" spans="1:3" ht="183.75" customHeight="1" x14ac:dyDescent="0.25">
      <c r="A13" s="47">
        <v>11</v>
      </c>
      <c r="B13" s="68" t="s">
        <v>65</v>
      </c>
      <c r="C13" s="124" t="s">
        <v>1207</v>
      </c>
    </row>
    <row r="14" spans="1:3" ht="150.75" customHeight="1" x14ac:dyDescent="0.25">
      <c r="A14" s="47">
        <v>12</v>
      </c>
      <c r="B14" s="68" t="s">
        <v>66</v>
      </c>
      <c r="C14" s="124" t="s">
        <v>1208</v>
      </c>
    </row>
    <row r="15" spans="1:3" ht="355.5" customHeight="1" x14ac:dyDescent="0.25">
      <c r="A15" s="557">
        <v>13</v>
      </c>
      <c r="B15" s="555" t="s">
        <v>68</v>
      </c>
      <c r="C15" s="553" t="s">
        <v>1468</v>
      </c>
    </row>
    <row r="16" spans="1:3" ht="409.5" customHeight="1" x14ac:dyDescent="0.25">
      <c r="A16" s="626"/>
      <c r="B16" s="625"/>
      <c r="C16" s="624"/>
    </row>
    <row r="17" spans="1:3" ht="330.75" customHeight="1" x14ac:dyDescent="0.25">
      <c r="A17" s="558"/>
      <c r="B17" s="556"/>
      <c r="C17" s="554"/>
    </row>
    <row r="18" spans="1:3" ht="21.75" customHeight="1" x14ac:dyDescent="0.25">
      <c r="A18" s="47">
        <v>14</v>
      </c>
      <c r="B18" s="68" t="s">
        <v>199</v>
      </c>
      <c r="C18" s="124" t="s">
        <v>1199</v>
      </c>
    </row>
    <row r="19" spans="1:3" ht="325.5" customHeight="1" x14ac:dyDescent="0.25">
      <c r="A19" s="47">
        <v>15</v>
      </c>
      <c r="B19" s="68" t="s">
        <v>69</v>
      </c>
      <c r="C19" s="124" t="s">
        <v>1477</v>
      </c>
    </row>
    <row r="20" spans="1:3" ht="77.25" customHeight="1" x14ac:dyDescent="0.25">
      <c r="A20" s="47">
        <v>16</v>
      </c>
      <c r="B20" s="68" t="s">
        <v>70</v>
      </c>
      <c r="C20" s="124" t="s">
        <v>1210</v>
      </c>
    </row>
    <row r="21" spans="1:3" ht="15.75" thickBot="1" x14ac:dyDescent="0.3">
      <c r="A21" s="47">
        <v>17</v>
      </c>
      <c r="B21" s="69" t="s">
        <v>10</v>
      </c>
      <c r="C21" s="146" t="s">
        <v>1209</v>
      </c>
    </row>
  </sheetData>
  <mergeCells count="7">
    <mergeCell ref="A1:C1"/>
    <mergeCell ref="C10:C11"/>
    <mergeCell ref="B10:B11"/>
    <mergeCell ref="A10:A11"/>
    <mergeCell ref="C15:C17"/>
    <mergeCell ref="B15:B17"/>
    <mergeCell ref="A15:A17"/>
  </mergeCells>
  <dataValidations count="4">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8"/>
    <dataValidation type="list" allowBlank="1" showInputMessage="1" showErrorMessage="1" prompt="wybierz narzędzie PP" sqref="C7">
      <formula1>narzedzia_PP_cale</formula1>
    </dataValidation>
    <dataValidation type="list" allowBlank="1" showInputMessage="1" showErrorMessage="1" prompt="wybierz PI z listy" sqref="C6">
      <formula1>PI</formula1>
    </dataValidation>
    <dataValidation allowBlank="1" showErrorMessage="1" sqref="C9"/>
  </dataValidations>
  <pageMargins left="0.70866141732283472" right="0.70866141732283472" top="0.74803149606299213" bottom="0.74803149606299213" header="0.31496062992125984" footer="0.31496062992125984"/>
  <pageSetup paperSize="9" scale="8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view="pageBreakPreview" topLeftCell="A11" zoomScale="60" zoomScaleNormal="100" workbookViewId="0">
      <selection activeCell="E11" sqref="E11:E27"/>
    </sheetView>
  </sheetViews>
  <sheetFormatPr defaultRowHeight="15" x14ac:dyDescent="0.25"/>
  <cols>
    <col min="1" max="1" width="2.85546875" customWidth="1"/>
    <col min="2" max="2" width="21" customWidth="1"/>
    <col min="3" max="3" width="32.7109375" customWidth="1"/>
    <col min="4" max="4" width="21.28515625" customWidth="1"/>
    <col min="5" max="5" width="35.5703125" customWidth="1"/>
  </cols>
  <sheetData>
    <row r="1" spans="1:5" ht="15.75" thickBot="1" x14ac:dyDescent="0.3">
      <c r="A1" s="487" t="s">
        <v>26</v>
      </c>
      <c r="B1" s="488"/>
      <c r="C1" s="488"/>
      <c r="D1" s="488"/>
      <c r="E1" s="489"/>
    </row>
    <row r="2" spans="1:5" ht="38.25" x14ac:dyDescent="0.25">
      <c r="A2" s="496">
        <v>1</v>
      </c>
      <c r="B2" s="58" t="s">
        <v>262</v>
      </c>
      <c r="C2" s="490" t="s">
        <v>1062</v>
      </c>
      <c r="D2" s="491"/>
      <c r="E2" s="492"/>
    </row>
    <row r="3" spans="1:5" ht="66.75" customHeight="1" thickBot="1" x14ac:dyDescent="0.3">
      <c r="A3" s="497"/>
      <c r="B3" s="59" t="s">
        <v>263</v>
      </c>
      <c r="C3" s="536" t="s">
        <v>1530</v>
      </c>
      <c r="D3" s="494"/>
      <c r="E3" s="495"/>
    </row>
    <row r="4" spans="1:5" ht="15.75" thickBot="1" x14ac:dyDescent="0.3">
      <c r="A4" s="506"/>
      <c r="B4" s="506"/>
      <c r="C4" s="506"/>
      <c r="D4" s="506"/>
      <c r="E4" s="506"/>
    </row>
    <row r="5" spans="1:5" ht="15.75" thickBot="1" x14ac:dyDescent="0.3">
      <c r="A5" s="75">
        <v>2</v>
      </c>
      <c r="B5" s="503" t="s">
        <v>200</v>
      </c>
      <c r="C5" s="504"/>
      <c r="D5" s="504"/>
      <c r="E5" s="505"/>
    </row>
    <row r="6" spans="1:5" ht="25.5" x14ac:dyDescent="0.25">
      <c r="A6" s="61" t="s">
        <v>202</v>
      </c>
      <c r="B6" s="134" t="s">
        <v>232</v>
      </c>
      <c r="C6" s="134" t="s">
        <v>261</v>
      </c>
      <c r="D6" s="134" t="s">
        <v>233</v>
      </c>
      <c r="E6" s="63" t="s">
        <v>201</v>
      </c>
    </row>
    <row r="7" spans="1:5" x14ac:dyDescent="0.25">
      <c r="A7" s="64">
        <v>1</v>
      </c>
      <c r="B7" s="95" t="s">
        <v>1199</v>
      </c>
      <c r="C7" s="95" t="s">
        <v>1199</v>
      </c>
      <c r="D7" s="95" t="s">
        <v>1199</v>
      </c>
      <c r="E7" s="182" t="s">
        <v>1199</v>
      </c>
    </row>
    <row r="8" spans="1:5" ht="15.75" thickBot="1" x14ac:dyDescent="0.3">
      <c r="A8" s="502"/>
      <c r="B8" s="502"/>
      <c r="C8" s="502"/>
      <c r="D8" s="502"/>
      <c r="E8" s="502"/>
    </row>
    <row r="9" spans="1:5" ht="15.75" thickBot="1" x14ac:dyDescent="0.3">
      <c r="A9" s="135">
        <v>3</v>
      </c>
      <c r="B9" s="503" t="s">
        <v>203</v>
      </c>
      <c r="C9" s="504"/>
      <c r="D9" s="504"/>
      <c r="E9" s="505"/>
    </row>
    <row r="10" spans="1:5" x14ac:dyDescent="0.25">
      <c r="A10" s="61" t="s">
        <v>202</v>
      </c>
      <c r="B10" s="500" t="s">
        <v>261</v>
      </c>
      <c r="C10" s="500"/>
      <c r="D10" s="134" t="s">
        <v>233</v>
      </c>
      <c r="E10" s="63" t="s">
        <v>204</v>
      </c>
    </row>
    <row r="11" spans="1:5" ht="58.5" customHeight="1" x14ac:dyDescent="0.25">
      <c r="A11" s="64">
        <v>1</v>
      </c>
      <c r="B11" s="498" t="s">
        <v>1258</v>
      </c>
      <c r="C11" s="501"/>
      <c r="D11" s="95" t="s">
        <v>1089</v>
      </c>
      <c r="E11" s="537" t="s">
        <v>1199</v>
      </c>
    </row>
    <row r="12" spans="1:5" ht="43.5" customHeight="1" x14ac:dyDescent="0.25">
      <c r="A12" s="64">
        <v>2</v>
      </c>
      <c r="B12" s="498" t="s">
        <v>1259</v>
      </c>
      <c r="C12" s="498"/>
      <c r="D12" s="95" t="s">
        <v>1089</v>
      </c>
      <c r="E12" s="538"/>
    </row>
    <row r="13" spans="1:5" ht="39" customHeight="1" x14ac:dyDescent="0.25">
      <c r="A13" s="64">
        <v>3</v>
      </c>
      <c r="B13" s="498" t="s">
        <v>1260</v>
      </c>
      <c r="C13" s="499"/>
      <c r="D13" s="95" t="s">
        <v>1089</v>
      </c>
      <c r="E13" s="538"/>
    </row>
    <row r="14" spans="1:5" ht="40.5" customHeight="1" x14ac:dyDescent="0.25">
      <c r="A14" s="103">
        <v>4</v>
      </c>
      <c r="B14" s="510" t="s">
        <v>1261</v>
      </c>
      <c r="C14" s="511"/>
      <c r="D14" s="105" t="s">
        <v>1089</v>
      </c>
      <c r="E14" s="538"/>
    </row>
    <row r="15" spans="1:5" ht="39.75" customHeight="1" x14ac:dyDescent="0.25">
      <c r="A15" s="103">
        <v>5</v>
      </c>
      <c r="B15" s="510" t="s">
        <v>1262</v>
      </c>
      <c r="C15" s="511"/>
      <c r="D15" s="105" t="s">
        <v>1089</v>
      </c>
      <c r="E15" s="538"/>
    </row>
    <row r="16" spans="1:5" ht="41.25" customHeight="1" x14ac:dyDescent="0.25">
      <c r="A16" s="110">
        <v>6</v>
      </c>
      <c r="B16" s="498" t="s">
        <v>1263</v>
      </c>
      <c r="C16" s="498"/>
      <c r="D16" s="95" t="s">
        <v>1089</v>
      </c>
      <c r="E16" s="538"/>
    </row>
    <row r="17" spans="1:5" ht="40.5" customHeight="1" x14ac:dyDescent="0.25">
      <c r="A17" s="103">
        <v>7</v>
      </c>
      <c r="B17" s="510" t="s">
        <v>1264</v>
      </c>
      <c r="C17" s="511"/>
      <c r="D17" s="105" t="s">
        <v>1187</v>
      </c>
      <c r="E17" s="538"/>
    </row>
    <row r="18" spans="1:5" ht="40.5" customHeight="1" x14ac:dyDescent="0.25">
      <c r="A18" s="103">
        <v>8</v>
      </c>
      <c r="B18" s="510" t="s">
        <v>1265</v>
      </c>
      <c r="C18" s="511"/>
      <c r="D18" s="105" t="s">
        <v>1187</v>
      </c>
      <c r="E18" s="538"/>
    </row>
    <row r="19" spans="1:5" ht="39" customHeight="1" x14ac:dyDescent="0.25">
      <c r="A19" s="103">
        <v>9</v>
      </c>
      <c r="B19" s="510" t="s">
        <v>1266</v>
      </c>
      <c r="C19" s="511"/>
      <c r="D19" s="105" t="s">
        <v>1187</v>
      </c>
      <c r="E19" s="538"/>
    </row>
    <row r="20" spans="1:5" ht="28.5" customHeight="1" x14ac:dyDescent="0.25">
      <c r="A20" s="103">
        <v>10</v>
      </c>
      <c r="B20" s="510" t="s">
        <v>1267</v>
      </c>
      <c r="C20" s="511"/>
      <c r="D20" s="105" t="s">
        <v>1187</v>
      </c>
      <c r="E20" s="538"/>
    </row>
    <row r="21" spans="1:5" ht="39.75" customHeight="1" x14ac:dyDescent="0.25">
      <c r="A21" s="103">
        <v>11</v>
      </c>
      <c r="B21" s="510" t="s">
        <v>1268</v>
      </c>
      <c r="C21" s="511"/>
      <c r="D21" s="105" t="s">
        <v>1187</v>
      </c>
      <c r="E21" s="538"/>
    </row>
    <row r="22" spans="1:5" ht="27.75" customHeight="1" x14ac:dyDescent="0.25">
      <c r="A22" s="103">
        <v>12</v>
      </c>
      <c r="B22" s="510" t="s">
        <v>1270</v>
      </c>
      <c r="C22" s="511"/>
      <c r="D22" s="105" t="s">
        <v>1187</v>
      </c>
      <c r="E22" s="538"/>
    </row>
    <row r="23" spans="1:5" ht="27.75" customHeight="1" x14ac:dyDescent="0.25">
      <c r="A23" s="110">
        <v>13</v>
      </c>
      <c r="B23" s="510" t="s">
        <v>1226</v>
      </c>
      <c r="C23" s="511"/>
      <c r="D23" s="105" t="s">
        <v>1187</v>
      </c>
      <c r="E23" s="538"/>
    </row>
    <row r="24" spans="1:5" ht="53.25" customHeight="1" x14ac:dyDescent="0.25">
      <c r="A24" s="110">
        <v>14</v>
      </c>
      <c r="B24" s="510" t="s">
        <v>1271</v>
      </c>
      <c r="C24" s="511"/>
      <c r="D24" s="105" t="s">
        <v>1187</v>
      </c>
      <c r="E24" s="538"/>
    </row>
    <row r="25" spans="1:5" ht="40.5" customHeight="1" x14ac:dyDescent="0.25">
      <c r="A25" s="110">
        <v>15</v>
      </c>
      <c r="B25" s="510" t="s">
        <v>1272</v>
      </c>
      <c r="C25" s="511"/>
      <c r="D25" s="105" t="s">
        <v>1187</v>
      </c>
      <c r="E25" s="538"/>
    </row>
    <row r="26" spans="1:5" ht="37.5" customHeight="1" x14ac:dyDescent="0.25">
      <c r="A26" s="110">
        <v>16</v>
      </c>
      <c r="B26" s="510" t="s">
        <v>1273</v>
      </c>
      <c r="C26" s="511"/>
      <c r="D26" s="105" t="s">
        <v>1187</v>
      </c>
      <c r="E26" s="538"/>
    </row>
    <row r="27" spans="1:5" ht="28.5" customHeight="1" x14ac:dyDescent="0.25">
      <c r="A27" s="110">
        <v>17</v>
      </c>
      <c r="B27" s="510" t="s">
        <v>1274</v>
      </c>
      <c r="C27" s="511"/>
      <c r="D27" s="95" t="s">
        <v>1187</v>
      </c>
      <c r="E27" s="539"/>
    </row>
    <row r="28" spans="1:5" ht="18.75" x14ac:dyDescent="0.25">
      <c r="A28" s="540" t="s">
        <v>1152</v>
      </c>
      <c r="B28" s="541"/>
      <c r="C28" s="541"/>
      <c r="D28" s="541"/>
      <c r="E28" s="542"/>
    </row>
  </sheetData>
  <mergeCells count="28">
    <mergeCell ref="B5:E5"/>
    <mergeCell ref="A1:E1"/>
    <mergeCell ref="A2:A3"/>
    <mergeCell ref="C2:E2"/>
    <mergeCell ref="C3:E3"/>
    <mergeCell ref="A4:E4"/>
    <mergeCell ref="B19:C19"/>
    <mergeCell ref="A8:E8"/>
    <mergeCell ref="B9:E9"/>
    <mergeCell ref="B10:C10"/>
    <mergeCell ref="B11:C11"/>
    <mergeCell ref="B12:C12"/>
    <mergeCell ref="B13:C13"/>
    <mergeCell ref="B14:C14"/>
    <mergeCell ref="B15:C15"/>
    <mergeCell ref="B16:C16"/>
    <mergeCell ref="B17:C17"/>
    <mergeCell ref="B18:C18"/>
    <mergeCell ref="E11:E27"/>
    <mergeCell ref="B20:C20"/>
    <mergeCell ref="B21:C21"/>
    <mergeCell ref="B22:C22"/>
    <mergeCell ref="B27:C27"/>
    <mergeCell ref="A28:E28"/>
    <mergeCell ref="B23:C23"/>
    <mergeCell ref="B24:C24"/>
    <mergeCell ref="B25:C25"/>
    <mergeCell ref="B26:C26"/>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J56"/>
  <sheetViews>
    <sheetView view="pageBreakPreview" topLeftCell="A38" zoomScaleNormal="100" zoomScaleSheetLayoutView="100" workbookViewId="0">
      <selection activeCell="J41" sqref="J41"/>
    </sheetView>
  </sheetViews>
  <sheetFormatPr defaultRowHeight="15" x14ac:dyDescent="0.25"/>
  <cols>
    <col min="1" max="1" width="3" customWidth="1"/>
    <col min="2" max="2" width="21.7109375" customWidth="1"/>
    <col min="4" max="4" width="5" customWidth="1"/>
    <col min="8" max="8" width="23.140625" customWidth="1"/>
  </cols>
  <sheetData>
    <row r="1" spans="1:8" ht="12.75" customHeight="1" x14ac:dyDescent="0.25">
      <c r="A1" s="454" t="s">
        <v>41</v>
      </c>
      <c r="B1" s="455"/>
      <c r="C1" s="455"/>
      <c r="D1" s="455"/>
      <c r="E1" s="455"/>
      <c r="F1" s="455"/>
      <c r="G1" s="455"/>
      <c r="H1" s="455"/>
    </row>
    <row r="2" spans="1:8" ht="12.75" customHeight="1" thickBot="1" x14ac:dyDescent="0.3">
      <c r="A2" s="249">
        <v>1</v>
      </c>
      <c r="B2" s="476" t="s">
        <v>188</v>
      </c>
      <c r="C2" s="476"/>
      <c r="D2" s="476"/>
      <c r="E2" s="477"/>
      <c r="F2" s="422" t="s">
        <v>1566</v>
      </c>
      <c r="G2" s="422"/>
      <c r="H2" s="422"/>
    </row>
    <row r="3" spans="1:8" ht="15.75" thickBot="1" x14ac:dyDescent="0.3">
      <c r="A3" s="324"/>
      <c r="B3" s="324"/>
      <c r="C3" s="324"/>
      <c r="D3" s="324"/>
      <c r="E3" s="324"/>
      <c r="F3" s="324"/>
      <c r="G3" s="324"/>
      <c r="H3" s="324"/>
    </row>
    <row r="4" spans="1:8" ht="11.25" customHeight="1" x14ac:dyDescent="0.25">
      <c r="A4" s="391" t="s">
        <v>4</v>
      </c>
      <c r="B4" s="392"/>
      <c r="C4" s="392"/>
      <c r="D4" s="392"/>
      <c r="E4" s="392"/>
      <c r="F4" s="392"/>
      <c r="G4" s="392"/>
      <c r="H4" s="392"/>
    </row>
    <row r="5" spans="1:8" ht="27" customHeight="1" x14ac:dyDescent="0.25">
      <c r="A5" s="248">
        <v>2</v>
      </c>
      <c r="B5" s="478" t="s">
        <v>32</v>
      </c>
      <c r="C5" s="478"/>
      <c r="D5" s="479"/>
      <c r="E5" s="311" t="s">
        <v>214</v>
      </c>
      <c r="F5" s="311"/>
      <c r="G5" s="311"/>
      <c r="H5" s="311"/>
    </row>
    <row r="6" spans="1:8" ht="14.25" customHeight="1" x14ac:dyDescent="0.25">
      <c r="A6" s="248">
        <v>3</v>
      </c>
      <c r="B6" s="384" t="s">
        <v>185</v>
      </c>
      <c r="C6" s="384"/>
      <c r="D6" s="385"/>
      <c r="E6" s="562" t="s">
        <v>1163</v>
      </c>
      <c r="F6" s="563"/>
      <c r="G6" s="563"/>
      <c r="H6" s="564"/>
    </row>
    <row r="7" spans="1:8" ht="15.75" customHeight="1" x14ac:dyDescent="0.25">
      <c r="A7" s="248">
        <v>4</v>
      </c>
      <c r="B7" s="384" t="s">
        <v>42</v>
      </c>
      <c r="C7" s="384"/>
      <c r="D7" s="385"/>
      <c r="E7" s="565" t="s">
        <v>1164</v>
      </c>
      <c r="F7" s="566"/>
      <c r="G7" s="566"/>
      <c r="H7" s="567"/>
    </row>
    <row r="8" spans="1:8" ht="12.75" customHeight="1" x14ac:dyDescent="0.25">
      <c r="A8" s="248">
        <v>5</v>
      </c>
      <c r="B8" s="384" t="s">
        <v>47</v>
      </c>
      <c r="C8" s="384"/>
      <c r="D8" s="385"/>
      <c r="E8" s="627"/>
      <c r="F8" s="628"/>
      <c r="G8" s="628"/>
      <c r="H8" s="629"/>
    </row>
    <row r="9" spans="1:8" ht="60.75" customHeight="1" thickBot="1" x14ac:dyDescent="0.3">
      <c r="A9" s="249">
        <v>6</v>
      </c>
      <c r="B9" s="386" t="s">
        <v>33</v>
      </c>
      <c r="C9" s="386"/>
      <c r="D9" s="387"/>
      <c r="E9" s="630" t="s">
        <v>1066</v>
      </c>
      <c r="F9" s="630"/>
      <c r="G9" s="630"/>
      <c r="H9" s="630"/>
    </row>
    <row r="10" spans="1:8" ht="15.75" thickBot="1" x14ac:dyDescent="0.3">
      <c r="A10" s="324"/>
      <c r="B10" s="324"/>
      <c r="C10" s="324"/>
      <c r="D10" s="324"/>
      <c r="E10" s="324"/>
      <c r="F10" s="324"/>
      <c r="G10" s="324"/>
      <c r="H10" s="324"/>
    </row>
    <row r="11" spans="1:8" x14ac:dyDescent="0.25">
      <c r="A11" s="391" t="s">
        <v>43</v>
      </c>
      <c r="B11" s="392"/>
      <c r="C11" s="392"/>
      <c r="D11" s="392"/>
      <c r="E11" s="392"/>
      <c r="F11" s="392"/>
      <c r="G11" s="392"/>
      <c r="H11" s="392"/>
    </row>
    <row r="12" spans="1:8" ht="24.75" customHeight="1" x14ac:dyDescent="0.25">
      <c r="A12" s="253">
        <v>7</v>
      </c>
      <c r="B12" s="252" t="s">
        <v>71</v>
      </c>
      <c r="C12" s="397" t="s">
        <v>1567</v>
      </c>
      <c r="D12" s="398"/>
      <c r="E12" s="398"/>
      <c r="F12" s="398"/>
      <c r="G12" s="398"/>
      <c r="H12" s="399"/>
    </row>
    <row r="13" spans="1:8" ht="12.75" customHeight="1" x14ac:dyDescent="0.25">
      <c r="A13" s="403">
        <v>8</v>
      </c>
      <c r="B13" s="394" t="s">
        <v>239</v>
      </c>
      <c r="C13" s="395" t="s">
        <v>1072</v>
      </c>
      <c r="D13" s="395"/>
      <c r="E13" s="395"/>
      <c r="F13" s="395"/>
      <c r="G13" s="395"/>
      <c r="H13" s="395"/>
    </row>
    <row r="14" spans="1:8" ht="12.75" customHeight="1" x14ac:dyDescent="0.25">
      <c r="A14" s="403"/>
      <c r="B14" s="394"/>
      <c r="C14" s="484" t="s">
        <v>1167</v>
      </c>
      <c r="D14" s="485"/>
      <c r="E14" s="485"/>
      <c r="F14" s="485"/>
      <c r="G14" s="485"/>
      <c r="H14" s="486"/>
    </row>
    <row r="15" spans="1:8" ht="12" customHeight="1" x14ac:dyDescent="0.25">
      <c r="A15" s="403"/>
      <c r="B15" s="394"/>
      <c r="C15" s="484" t="s">
        <v>1168</v>
      </c>
      <c r="D15" s="485"/>
      <c r="E15" s="485"/>
      <c r="F15" s="485"/>
      <c r="G15" s="485"/>
      <c r="H15" s="486"/>
    </row>
    <row r="16" spans="1:8" ht="12.75" customHeight="1" x14ac:dyDescent="0.25">
      <c r="A16" s="403"/>
      <c r="B16" s="394"/>
      <c r="C16" s="484" t="s">
        <v>1157</v>
      </c>
      <c r="D16" s="485"/>
      <c r="E16" s="485"/>
      <c r="F16" s="485"/>
      <c r="G16" s="485"/>
      <c r="H16" s="486"/>
    </row>
    <row r="17" spans="1:8" ht="251.25" customHeight="1" x14ac:dyDescent="0.25">
      <c r="A17" s="404">
        <v>9</v>
      </c>
      <c r="B17" s="578" t="s">
        <v>237</v>
      </c>
      <c r="C17" s="484" t="s">
        <v>1174</v>
      </c>
      <c r="D17" s="485"/>
      <c r="E17" s="485"/>
      <c r="F17" s="485"/>
      <c r="G17" s="485"/>
      <c r="H17" s="486"/>
    </row>
    <row r="18" spans="1:8" ht="170.25" customHeight="1" x14ac:dyDescent="0.25">
      <c r="A18" s="406"/>
      <c r="B18" s="442"/>
      <c r="C18" s="395" t="s">
        <v>1171</v>
      </c>
      <c r="D18" s="395"/>
      <c r="E18" s="395"/>
      <c r="F18" s="395"/>
      <c r="G18" s="395"/>
      <c r="H18" s="395"/>
    </row>
    <row r="19" spans="1:8" x14ac:dyDescent="0.25">
      <c r="A19" s="403">
        <v>10</v>
      </c>
      <c r="B19" s="394" t="s">
        <v>228</v>
      </c>
      <c r="C19" s="473" t="s">
        <v>191</v>
      </c>
      <c r="D19" s="474"/>
      <c r="E19" s="474"/>
      <c r="F19" s="474"/>
      <c r="G19" s="474"/>
      <c r="H19" s="475"/>
    </row>
    <row r="20" spans="1:8" ht="13.5" customHeight="1" x14ac:dyDescent="0.25">
      <c r="A20" s="403"/>
      <c r="B20" s="394"/>
      <c r="C20" s="407" t="s">
        <v>0</v>
      </c>
      <c r="D20" s="407"/>
      <c r="E20" s="408" t="s">
        <v>165</v>
      </c>
      <c r="F20" s="408"/>
      <c r="G20" s="408"/>
      <c r="H20" s="408"/>
    </row>
    <row r="21" spans="1:8" ht="24.75" customHeight="1" x14ac:dyDescent="0.25">
      <c r="A21" s="403"/>
      <c r="B21" s="394"/>
      <c r="C21" s="407" t="s">
        <v>235</v>
      </c>
      <c r="D21" s="407"/>
      <c r="E21" s="408">
        <v>16</v>
      </c>
      <c r="F21" s="408"/>
      <c r="G21" s="408"/>
      <c r="H21" s="408"/>
    </row>
    <row r="22" spans="1:8" ht="160.5" customHeight="1" x14ac:dyDescent="0.25">
      <c r="A22" s="403"/>
      <c r="B22" s="394"/>
      <c r="C22" s="407" t="s">
        <v>1</v>
      </c>
      <c r="D22" s="407"/>
      <c r="E22" s="408" t="s">
        <v>1516</v>
      </c>
      <c r="F22" s="410"/>
      <c r="G22" s="410"/>
      <c r="H22" s="410"/>
    </row>
    <row r="23" spans="1:8" ht="159.75" customHeight="1" x14ac:dyDescent="0.25">
      <c r="A23" s="404"/>
      <c r="B23" s="388"/>
      <c r="C23" s="407" t="s">
        <v>234</v>
      </c>
      <c r="D23" s="407"/>
      <c r="E23" s="408" t="s">
        <v>1076</v>
      </c>
      <c r="F23" s="410"/>
      <c r="G23" s="410"/>
      <c r="H23" s="410"/>
    </row>
    <row r="24" spans="1:8" ht="11.25" customHeight="1" thickBot="1" x14ac:dyDescent="0.3">
      <c r="A24" s="459"/>
      <c r="B24" s="460"/>
      <c r="C24" s="470" t="s">
        <v>19</v>
      </c>
      <c r="D24" s="470"/>
      <c r="E24" s="471"/>
      <c r="F24" s="471"/>
      <c r="G24" s="471"/>
      <c r="H24" s="471"/>
    </row>
    <row r="25" spans="1:8" ht="15.75" thickBot="1" x14ac:dyDescent="0.3">
      <c r="A25" s="383"/>
      <c r="B25" s="383"/>
      <c r="C25" s="383"/>
      <c r="D25" s="383"/>
      <c r="E25" s="383"/>
      <c r="F25" s="383"/>
      <c r="G25" s="383"/>
      <c r="H25" s="383"/>
    </row>
    <row r="26" spans="1:8" ht="25.5" customHeight="1" x14ac:dyDescent="0.25">
      <c r="A26" s="56">
        <v>11</v>
      </c>
      <c r="B26" s="32" t="s">
        <v>20</v>
      </c>
      <c r="C26" s="464" t="s">
        <v>224</v>
      </c>
      <c r="D26" s="465"/>
      <c r="E26" s="465"/>
      <c r="F26" s="465"/>
      <c r="G26" s="465"/>
      <c r="H26" s="516"/>
    </row>
    <row r="27" spans="1:8" ht="41.25" customHeight="1" thickBot="1" x14ac:dyDescent="0.3">
      <c r="A27" s="249">
        <v>12</v>
      </c>
      <c r="B27" s="33" t="s">
        <v>44</v>
      </c>
      <c r="C27" s="461" t="s">
        <v>140</v>
      </c>
      <c r="D27" s="514"/>
      <c r="E27" s="514"/>
      <c r="F27" s="514"/>
      <c r="G27" s="514"/>
      <c r="H27" s="515"/>
    </row>
    <row r="28" spans="1:8" ht="15.75" thickBot="1" x14ac:dyDescent="0.3">
      <c r="A28" s="383"/>
      <c r="B28" s="383"/>
      <c r="C28" s="383"/>
      <c r="D28" s="383"/>
      <c r="E28" s="383"/>
      <c r="F28" s="383"/>
      <c r="G28" s="383"/>
      <c r="H28" s="383"/>
    </row>
    <row r="29" spans="1:8" ht="11.25" customHeight="1" x14ac:dyDescent="0.25">
      <c r="A29" s="56">
        <v>13</v>
      </c>
      <c r="B29" s="32" t="s">
        <v>45</v>
      </c>
      <c r="C29" s="464" t="s">
        <v>175</v>
      </c>
      <c r="D29" s="465"/>
      <c r="E29" s="465"/>
      <c r="F29" s="465"/>
      <c r="G29" s="465"/>
      <c r="H29" s="466"/>
    </row>
    <row r="30" spans="1:8" ht="27.75" customHeight="1" x14ac:dyDescent="0.25">
      <c r="A30" s="248">
        <v>14</v>
      </c>
      <c r="B30" s="34" t="s">
        <v>46</v>
      </c>
      <c r="C30" s="467" t="s">
        <v>84</v>
      </c>
      <c r="D30" s="468"/>
      <c r="E30" s="468"/>
      <c r="F30" s="468"/>
      <c r="G30" s="468"/>
      <c r="H30" s="469"/>
    </row>
    <row r="31" spans="1:8" ht="42.75" customHeight="1" thickBot="1" x14ac:dyDescent="0.3">
      <c r="A31" s="248">
        <v>15</v>
      </c>
      <c r="B31" s="34" t="s">
        <v>2</v>
      </c>
      <c r="C31" s="467" t="s">
        <v>79</v>
      </c>
      <c r="D31" s="468"/>
      <c r="E31" s="468"/>
      <c r="F31" s="468"/>
      <c r="G31" s="468"/>
      <c r="H31" s="469"/>
    </row>
    <row r="32" spans="1:8" ht="15.75" thickBot="1" x14ac:dyDescent="0.3">
      <c r="A32" s="383"/>
      <c r="B32" s="383"/>
      <c r="C32" s="383"/>
      <c r="D32" s="383"/>
      <c r="E32" s="383"/>
      <c r="F32" s="383"/>
      <c r="G32" s="383"/>
      <c r="H32" s="520"/>
    </row>
    <row r="33" spans="1:8" ht="193.5" customHeight="1" x14ac:dyDescent="0.25">
      <c r="A33" s="56">
        <v>16</v>
      </c>
      <c r="B33" s="32" t="s">
        <v>12</v>
      </c>
      <c r="C33" s="521" t="s">
        <v>1687</v>
      </c>
      <c r="D33" s="429"/>
      <c r="E33" s="429"/>
      <c r="F33" s="429"/>
      <c r="G33" s="429"/>
      <c r="H33" s="522"/>
    </row>
    <row r="34" spans="1:8" ht="39" thickBot="1" x14ac:dyDescent="0.3">
      <c r="A34" s="249">
        <v>17</v>
      </c>
      <c r="B34" s="33" t="s">
        <v>14</v>
      </c>
      <c r="C34" s="523" t="s">
        <v>1078</v>
      </c>
      <c r="D34" s="524"/>
      <c r="E34" s="524"/>
      <c r="F34" s="524"/>
      <c r="G34" s="524"/>
      <c r="H34" s="525"/>
    </row>
    <row r="35" spans="1:8" ht="15.75" thickBot="1" x14ac:dyDescent="0.3">
      <c r="A35" s="431"/>
      <c r="B35" s="431"/>
      <c r="C35" s="363"/>
      <c r="D35" s="363"/>
      <c r="E35" s="363"/>
      <c r="F35" s="363"/>
      <c r="G35" s="363"/>
      <c r="H35" s="363"/>
    </row>
    <row r="36" spans="1:8" ht="25.5" x14ac:dyDescent="0.25">
      <c r="A36" s="56">
        <v>18</v>
      </c>
      <c r="B36" s="32" t="s">
        <v>48</v>
      </c>
      <c r="C36" s="35" t="s">
        <v>49</v>
      </c>
      <c r="D36" s="256">
        <v>2016</v>
      </c>
      <c r="E36" s="37" t="s">
        <v>50</v>
      </c>
      <c r="F36" s="448" t="s">
        <v>1080</v>
      </c>
      <c r="G36" s="449"/>
      <c r="H36" s="526"/>
    </row>
    <row r="37" spans="1:8" ht="26.25" thickBot="1" x14ac:dyDescent="0.3">
      <c r="A37" s="249">
        <v>19</v>
      </c>
      <c r="B37" s="33" t="s">
        <v>27</v>
      </c>
      <c r="C37" s="36" t="s">
        <v>49</v>
      </c>
      <c r="D37" s="250">
        <v>2016</v>
      </c>
      <c r="E37" s="38" t="s">
        <v>50</v>
      </c>
      <c r="F37" s="451" t="s">
        <v>1080</v>
      </c>
      <c r="G37" s="452"/>
      <c r="H37" s="453"/>
    </row>
    <row r="38" spans="1:8" ht="15.75" thickBot="1" x14ac:dyDescent="0.3">
      <c r="A38" s="438"/>
      <c r="B38" s="438"/>
      <c r="C38" s="438"/>
      <c r="D38" s="438"/>
      <c r="E38" s="438"/>
      <c r="F38" s="438"/>
      <c r="G38" s="438"/>
      <c r="H38" s="438"/>
    </row>
    <row r="39" spans="1:8" ht="25.5" x14ac:dyDescent="0.25">
      <c r="A39" s="56">
        <v>20</v>
      </c>
      <c r="B39" s="32" t="s">
        <v>23</v>
      </c>
      <c r="C39" s="432">
        <v>9976471</v>
      </c>
      <c r="D39" s="433"/>
      <c r="E39" s="433"/>
      <c r="F39" s="433"/>
      <c r="G39" s="433"/>
      <c r="H39" s="433"/>
    </row>
    <row r="40" spans="1:8" ht="25.5" x14ac:dyDescent="0.25">
      <c r="A40" s="248">
        <v>21</v>
      </c>
      <c r="B40" s="34" t="s">
        <v>24</v>
      </c>
      <c r="C40" s="631">
        <v>8480000</v>
      </c>
      <c r="D40" s="632"/>
      <c r="E40" s="632"/>
      <c r="F40" s="632"/>
      <c r="G40" s="632"/>
      <c r="H40" s="632"/>
    </row>
    <row r="41" spans="1:8" ht="25.5" x14ac:dyDescent="0.25">
      <c r="A41" s="248">
        <v>22</v>
      </c>
      <c r="B41" s="34" t="s">
        <v>22</v>
      </c>
      <c r="C41" s="633">
        <v>0.85</v>
      </c>
      <c r="D41" s="632"/>
      <c r="E41" s="632"/>
      <c r="F41" s="632"/>
      <c r="G41" s="632"/>
      <c r="H41" s="632"/>
    </row>
    <row r="42" spans="1:8" ht="25.5" x14ac:dyDescent="0.25">
      <c r="A42" s="248">
        <v>23</v>
      </c>
      <c r="B42" s="34" t="s">
        <v>258</v>
      </c>
      <c r="C42" s="436" t="s">
        <v>1577</v>
      </c>
      <c r="D42" s="436"/>
      <c r="E42" s="436"/>
      <c r="F42" s="436"/>
      <c r="G42" s="436"/>
      <c r="H42" s="436"/>
    </row>
    <row r="43" spans="1:8" ht="26.25" thickBot="1" x14ac:dyDescent="0.3">
      <c r="A43" s="249">
        <v>24</v>
      </c>
      <c r="B43" s="33" t="s">
        <v>259</v>
      </c>
      <c r="C43" s="439" t="s">
        <v>1578</v>
      </c>
      <c r="D43" s="439"/>
      <c r="E43" s="439"/>
      <c r="F43" s="439"/>
      <c r="G43" s="439"/>
      <c r="H43" s="439"/>
    </row>
    <row r="44" spans="1:8" ht="15.75" thickBot="1" x14ac:dyDescent="0.3">
      <c r="A44" s="363"/>
      <c r="B44" s="363"/>
      <c r="C44" s="363"/>
      <c r="D44" s="363"/>
      <c r="E44" s="363"/>
      <c r="F44" s="363"/>
      <c r="G44" s="363"/>
      <c r="H44" s="363"/>
    </row>
    <row r="45" spans="1:8" x14ac:dyDescent="0.25">
      <c r="A45" s="428">
        <v>25</v>
      </c>
      <c r="B45" s="445" t="s">
        <v>186</v>
      </c>
      <c r="C45" s="446"/>
      <c r="D45" s="446"/>
      <c r="E45" s="446"/>
      <c r="F45" s="446"/>
      <c r="G45" s="446"/>
      <c r="H45" s="447"/>
    </row>
    <row r="46" spans="1:8" ht="76.5" x14ac:dyDescent="0.25">
      <c r="A46" s="405"/>
      <c r="B46" s="39" t="s">
        <v>192</v>
      </c>
      <c r="C46" s="442" t="s">
        <v>187</v>
      </c>
      <c r="D46" s="442"/>
      <c r="E46" s="443" t="s">
        <v>1026</v>
      </c>
      <c r="F46" s="444"/>
      <c r="G46" s="251" t="s">
        <v>193</v>
      </c>
      <c r="H46" s="41" t="s">
        <v>229</v>
      </c>
    </row>
    <row r="47" spans="1:8" ht="63.75" x14ac:dyDescent="0.25">
      <c r="A47" s="405"/>
      <c r="B47" s="149" t="s">
        <v>1242</v>
      </c>
      <c r="C47" s="436" t="s">
        <v>1085</v>
      </c>
      <c r="D47" s="436"/>
      <c r="E47" s="436" t="s">
        <v>1235</v>
      </c>
      <c r="F47" s="436"/>
      <c r="G47" s="289">
        <v>2215</v>
      </c>
      <c r="H47" s="290">
        <v>32570</v>
      </c>
    </row>
    <row r="48" spans="1:8" ht="38.25" x14ac:dyDescent="0.25">
      <c r="A48" s="405"/>
      <c r="B48" s="149" t="s">
        <v>1243</v>
      </c>
      <c r="C48" s="436" t="s">
        <v>1085</v>
      </c>
      <c r="D48" s="436"/>
      <c r="E48" s="436" t="s">
        <v>1235</v>
      </c>
      <c r="F48" s="436"/>
      <c r="G48" s="291">
        <v>3695</v>
      </c>
      <c r="H48" s="290">
        <v>54290</v>
      </c>
    </row>
    <row r="49" spans="1:10" ht="77.25" thickBot="1" x14ac:dyDescent="0.3">
      <c r="A49" s="405"/>
      <c r="B49" s="149" t="s">
        <v>1245</v>
      </c>
      <c r="C49" s="436" t="s">
        <v>1086</v>
      </c>
      <c r="D49" s="436"/>
      <c r="E49" s="436" t="s">
        <v>1235</v>
      </c>
      <c r="F49" s="436"/>
      <c r="G49" s="292">
        <v>0.95</v>
      </c>
      <c r="H49" s="293">
        <v>0.95</v>
      </c>
    </row>
    <row r="50" spans="1:10" ht="15.75" thickBot="1" x14ac:dyDescent="0.3">
      <c r="A50" s="483"/>
      <c r="B50" s="483"/>
      <c r="C50" s="483"/>
      <c r="D50" s="483"/>
      <c r="E50" s="483"/>
      <c r="F50" s="483"/>
      <c r="G50" s="483"/>
      <c r="H50" s="483"/>
    </row>
    <row r="51" spans="1:10" ht="39" thickBot="1" x14ac:dyDescent="0.3">
      <c r="A51" s="57">
        <v>26</v>
      </c>
      <c r="B51" s="42" t="s">
        <v>3</v>
      </c>
      <c r="C51" s="480" t="s">
        <v>73</v>
      </c>
      <c r="D51" s="480"/>
      <c r="E51" s="480"/>
      <c r="F51" s="480"/>
      <c r="G51" s="480"/>
      <c r="H51" s="480"/>
    </row>
    <row r="52" spans="1:10" ht="15.75" thickBot="1" x14ac:dyDescent="0.3">
      <c r="A52" s="482"/>
      <c r="B52" s="482"/>
      <c r="C52" s="482"/>
      <c r="D52" s="482"/>
      <c r="E52" s="482"/>
      <c r="F52" s="482"/>
      <c r="G52" s="482"/>
      <c r="H52" s="482"/>
    </row>
    <row r="53" spans="1:10" ht="17.25" customHeight="1" thickBot="1" x14ac:dyDescent="0.3">
      <c r="A53" s="57">
        <v>27</v>
      </c>
      <c r="B53" s="42" t="s">
        <v>25</v>
      </c>
      <c r="C53" s="480" t="s">
        <v>1470</v>
      </c>
      <c r="D53" s="480"/>
      <c r="E53" s="480"/>
      <c r="F53" s="480"/>
      <c r="G53" s="480"/>
      <c r="H53" s="480"/>
    </row>
    <row r="55" spans="1:10" x14ac:dyDescent="0.25">
      <c r="J55" s="1" t="s">
        <v>195</v>
      </c>
    </row>
    <row r="56" spans="1:10" x14ac:dyDescent="0.25">
      <c r="J56" s="1" t="s">
        <v>73</v>
      </c>
    </row>
  </sheetData>
  <mergeCells count="75">
    <mergeCell ref="A52:H52"/>
    <mergeCell ref="C53:H53"/>
    <mergeCell ref="C48:D48"/>
    <mergeCell ref="E48:F48"/>
    <mergeCell ref="C49:D49"/>
    <mergeCell ref="E49:F49"/>
    <mergeCell ref="A50:H50"/>
    <mergeCell ref="C51:H51"/>
    <mergeCell ref="C41:H41"/>
    <mergeCell ref="C42:H42"/>
    <mergeCell ref="C43:H43"/>
    <mergeCell ref="A44:H44"/>
    <mergeCell ref="A45:A49"/>
    <mergeCell ref="B45:H45"/>
    <mergeCell ref="C46:D46"/>
    <mergeCell ref="E46:F46"/>
    <mergeCell ref="C47:D47"/>
    <mergeCell ref="E47:F47"/>
    <mergeCell ref="C27:H27"/>
    <mergeCell ref="C40:H40"/>
    <mergeCell ref="C29:H29"/>
    <mergeCell ref="C30:H30"/>
    <mergeCell ref="C31:H31"/>
    <mergeCell ref="A32:H32"/>
    <mergeCell ref="C33:H33"/>
    <mergeCell ref="C34:H34"/>
    <mergeCell ref="A35:H35"/>
    <mergeCell ref="F36:H36"/>
    <mergeCell ref="F37:H37"/>
    <mergeCell ref="A38:H38"/>
    <mergeCell ref="C39:H39"/>
    <mergeCell ref="A28:H28"/>
    <mergeCell ref="E20:H20"/>
    <mergeCell ref="C24:D24"/>
    <mergeCell ref="E24:H24"/>
    <mergeCell ref="C21:D21"/>
    <mergeCell ref="E21:H21"/>
    <mergeCell ref="C22:D22"/>
    <mergeCell ref="E22:H22"/>
    <mergeCell ref="C23:D23"/>
    <mergeCell ref="E23:H23"/>
    <mergeCell ref="A25:H25"/>
    <mergeCell ref="C26:H26"/>
    <mergeCell ref="C16:H16"/>
    <mergeCell ref="A17:A18"/>
    <mergeCell ref="B17:B18"/>
    <mergeCell ref="C17:H17"/>
    <mergeCell ref="C18:H18"/>
    <mergeCell ref="A13:A16"/>
    <mergeCell ref="B13:B16"/>
    <mergeCell ref="C13:H13"/>
    <mergeCell ref="C14:H14"/>
    <mergeCell ref="C15:H15"/>
    <mergeCell ref="A19:A24"/>
    <mergeCell ref="B19:B24"/>
    <mergeCell ref="C19:H19"/>
    <mergeCell ref="C20:D20"/>
    <mergeCell ref="B9:D9"/>
    <mergeCell ref="E9:H9"/>
    <mergeCell ref="A10:H10"/>
    <mergeCell ref="A11:H11"/>
    <mergeCell ref="C12:H12"/>
    <mergeCell ref="B6:D6"/>
    <mergeCell ref="E6:H6"/>
    <mergeCell ref="B7:D7"/>
    <mergeCell ref="E7:H7"/>
    <mergeCell ref="B8:D8"/>
    <mergeCell ref="E8:H8"/>
    <mergeCell ref="B5:D5"/>
    <mergeCell ref="E5:H5"/>
    <mergeCell ref="A1:H1"/>
    <mergeCell ref="B2:E2"/>
    <mergeCell ref="F2:H2"/>
    <mergeCell ref="A3:H3"/>
    <mergeCell ref="A4:H4"/>
  </mergeCells>
  <conditionalFormatting sqref="E37">
    <cfRule type="containsText" dxfId="9" priority="6" operator="containsText" text="miesiąc">
      <formula>NOT(ISERROR(SEARCH("miesiąc",E37)))</formula>
    </cfRule>
  </conditionalFormatting>
  <conditionalFormatting sqref="C24">
    <cfRule type="expression" dxfId="8" priority="5">
      <formula>$D22="ogólnopolski"</formula>
    </cfRule>
  </conditionalFormatting>
  <conditionalFormatting sqref="E22:H22">
    <cfRule type="expression" dxfId="7" priority="4">
      <formula>#REF!&lt;&gt;"regionalny"</formula>
    </cfRule>
  </conditionalFormatting>
  <conditionalFormatting sqref="E20">
    <cfRule type="expression" dxfId="6" priority="3">
      <formula>#REF!&lt;&gt;"regionalny"</formula>
    </cfRule>
  </conditionalFormatting>
  <conditionalFormatting sqref="E21">
    <cfRule type="expression" dxfId="5" priority="2">
      <formula>#REF!&lt;&gt;"regionalny"</formula>
    </cfRule>
  </conditionalFormatting>
  <conditionalFormatting sqref="E23:H23">
    <cfRule type="expression" dxfId="4" priority="1">
      <formula>#REF!&lt;&gt;"regionalny"</formula>
    </cfRule>
  </conditionalFormatting>
  <dataValidations count="9">
    <dataValidation type="list" allowBlank="1" showInputMessage="1" showErrorMessage="1" prompt="Proszę wybrać: TAK lub NIE" sqref="C51:H51">
      <formula1>$J$55:$J$56</formula1>
    </dataValidation>
    <dataValidation type="list" allowBlank="1" showInputMessage="1" showErrorMessage="1" prompt="wybierz Cel Tematyczny" sqref="C30:H30">
      <formula1>CT</formula1>
    </dataValidation>
    <dataValidation type="list" allowBlank="1" showInputMessage="1" showErrorMessage="1" prompt="wybierz fundusz" sqref="C29:H29">
      <formula1>fundusz</formula1>
    </dataValidation>
    <dataValidation type="list" allowBlank="1" showInputMessage="1" showErrorMessage="1" prompt="wybierz narzędzie PP" sqref="C27:H27">
      <formula1>narzedzia_PP_cale</formula1>
    </dataValidation>
    <dataValidation type="list" allowBlank="1" showInputMessage="1" showErrorMessage="1" prompt="wybierz z listy" sqref="E20:H20">
      <formula1>wojewodztwa</formula1>
    </dataValidation>
    <dataValidation allowBlank="1" showInputMessage="1" showErrorMessage="1" prompt="zgodnie z właściwym PO" sqref="E6:H8"/>
    <dataValidation type="list" allowBlank="1" showInputMessage="1" showErrorMessage="1" prompt="wybierz PI z listy" sqref="C31:H31">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7">
      <formula1>miesiąceKwartały</formula1>
    </dataValidation>
  </dataValidations>
  <pageMargins left="0.7" right="0.7" top="0.75" bottom="0.75" header="0.3" footer="0.3"/>
  <pageSetup paperSize="9" scale="95"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ogólne'!$K$91:$K$94</xm:f>
          </x14:formula1>
          <xm:sqref>C26:H26</xm:sqref>
        </x14:dataValidation>
        <x14:dataValidation type="list" allowBlank="1" showInputMessage="1" showErrorMessage="1">
          <x14:formula1>
            <xm:f>'Informacje ogólne'!$K$165:$K$166</xm:f>
          </x14:formula1>
          <xm:sqref>C19:H19</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23"/>
  <sheetViews>
    <sheetView view="pageBreakPreview" topLeftCell="A19" zoomScaleNormal="100" zoomScaleSheetLayoutView="100" workbookViewId="0">
      <selection activeCell="E21" sqref="E21"/>
    </sheetView>
  </sheetViews>
  <sheetFormatPr defaultRowHeight="15" x14ac:dyDescent="0.25"/>
  <cols>
    <col min="1" max="1" width="4.85546875" customWidth="1"/>
    <col min="2" max="2" width="18.85546875" customWidth="1"/>
    <col min="3" max="3" width="53.7109375" customWidth="1"/>
    <col min="4" max="4" width="28" customWidth="1"/>
    <col min="5" max="5" width="66.140625" customWidth="1"/>
  </cols>
  <sheetData>
    <row r="1" spans="1:5" ht="12.75" customHeight="1" thickBot="1" x14ac:dyDescent="0.3">
      <c r="A1" s="487" t="s">
        <v>26</v>
      </c>
      <c r="B1" s="488"/>
      <c r="C1" s="488"/>
      <c r="D1" s="488"/>
      <c r="E1" s="489"/>
    </row>
    <row r="2" spans="1:5" ht="38.25" x14ac:dyDescent="0.25">
      <c r="A2" s="496">
        <v>1</v>
      </c>
      <c r="B2" s="58" t="s">
        <v>262</v>
      </c>
      <c r="C2" s="634" t="s">
        <v>1568</v>
      </c>
      <c r="D2" s="635"/>
      <c r="E2" s="636"/>
    </row>
    <row r="3" spans="1:5" ht="39" thickBot="1" x14ac:dyDescent="0.3">
      <c r="A3" s="497"/>
      <c r="B3" s="59" t="s">
        <v>263</v>
      </c>
      <c r="C3" s="637" t="s">
        <v>1172</v>
      </c>
      <c r="D3" s="638"/>
      <c r="E3" s="639"/>
    </row>
    <row r="4" spans="1:5" ht="8.25" customHeight="1" thickBot="1" x14ac:dyDescent="0.3">
      <c r="A4" s="506"/>
      <c r="B4" s="506"/>
      <c r="C4" s="506"/>
      <c r="D4" s="506"/>
      <c r="E4" s="506"/>
    </row>
    <row r="5" spans="1:5" ht="12.75" customHeight="1" thickBot="1" x14ac:dyDescent="0.3">
      <c r="A5" s="75">
        <v>2</v>
      </c>
      <c r="B5" s="503" t="s">
        <v>200</v>
      </c>
      <c r="C5" s="504"/>
      <c r="D5" s="504"/>
      <c r="E5" s="505"/>
    </row>
    <row r="6" spans="1:5" ht="25.5" x14ac:dyDescent="0.25">
      <c r="A6" s="61" t="s">
        <v>202</v>
      </c>
      <c r="B6" s="254" t="s">
        <v>232</v>
      </c>
      <c r="C6" s="254" t="s">
        <v>261</v>
      </c>
      <c r="D6" s="254" t="s">
        <v>233</v>
      </c>
      <c r="E6" s="63" t="s">
        <v>201</v>
      </c>
    </row>
    <row r="7" spans="1:5" s="266" customFormat="1" ht="216.75" x14ac:dyDescent="0.25">
      <c r="A7" s="263" t="s">
        <v>1370</v>
      </c>
      <c r="B7" s="264" t="s">
        <v>1570</v>
      </c>
      <c r="C7" s="264" t="s">
        <v>1078</v>
      </c>
      <c r="D7" s="264" t="s">
        <v>1078</v>
      </c>
      <c r="E7" s="265" t="s">
        <v>1571</v>
      </c>
    </row>
    <row r="8" spans="1:5" s="266" customFormat="1" ht="357" x14ac:dyDescent="0.25">
      <c r="A8" s="259" t="s">
        <v>1371</v>
      </c>
      <c r="B8" s="260" t="s">
        <v>1569</v>
      </c>
      <c r="C8" s="260" t="s">
        <v>1694</v>
      </c>
      <c r="D8" s="95" t="s">
        <v>1089</v>
      </c>
      <c r="E8" s="261" t="s">
        <v>1695</v>
      </c>
    </row>
    <row r="9" spans="1:5" s="266" customFormat="1" ht="229.5" x14ac:dyDescent="0.25">
      <c r="A9" s="259" t="s">
        <v>1372</v>
      </c>
      <c r="B9" s="260" t="s">
        <v>1572</v>
      </c>
      <c r="C9" s="260" t="s">
        <v>1573</v>
      </c>
      <c r="D9" s="95" t="s">
        <v>1187</v>
      </c>
      <c r="E9" s="261" t="s">
        <v>1681</v>
      </c>
    </row>
    <row r="10" spans="1:5" s="262" customFormat="1" ht="382.5" x14ac:dyDescent="0.25">
      <c r="A10" s="259" t="s">
        <v>1373</v>
      </c>
      <c r="B10" s="260" t="s">
        <v>1574</v>
      </c>
      <c r="C10" s="260" t="s">
        <v>1575</v>
      </c>
      <c r="D10" s="95" t="s">
        <v>1089</v>
      </c>
      <c r="E10" s="261" t="s">
        <v>1691</v>
      </c>
    </row>
    <row r="11" spans="1:5" s="262" customFormat="1" ht="179.25" x14ac:dyDescent="0.25">
      <c r="A11" s="259">
        <v>5</v>
      </c>
      <c r="B11" s="260" t="s">
        <v>1579</v>
      </c>
      <c r="C11" s="260" t="s">
        <v>1580</v>
      </c>
      <c r="D11" s="95" t="s">
        <v>1187</v>
      </c>
      <c r="E11" s="284" t="s">
        <v>1685</v>
      </c>
    </row>
    <row r="12" spans="1:5" ht="11.25" customHeight="1" thickBot="1" x14ac:dyDescent="0.3">
      <c r="A12" s="502"/>
      <c r="B12" s="502"/>
      <c r="C12" s="502"/>
      <c r="D12" s="502"/>
      <c r="E12" s="502"/>
    </row>
    <row r="13" spans="1:5" ht="15.75" thickBot="1" x14ac:dyDescent="0.3">
      <c r="A13" s="255">
        <v>3</v>
      </c>
      <c r="B13" s="503" t="s">
        <v>203</v>
      </c>
      <c r="C13" s="504"/>
      <c r="D13" s="504"/>
      <c r="E13" s="505"/>
    </row>
    <row r="14" spans="1:5" x14ac:dyDescent="0.25">
      <c r="A14" s="61" t="s">
        <v>202</v>
      </c>
      <c r="B14" s="500" t="s">
        <v>261</v>
      </c>
      <c r="C14" s="500"/>
      <c r="D14" s="254" t="s">
        <v>233</v>
      </c>
      <c r="E14" s="63" t="s">
        <v>204</v>
      </c>
    </row>
    <row r="15" spans="1:5" ht="140.25" x14ac:dyDescent="0.25">
      <c r="A15" s="64">
        <v>1</v>
      </c>
      <c r="B15" s="498" t="s">
        <v>1250</v>
      </c>
      <c r="C15" s="498"/>
      <c r="D15" s="95" t="s">
        <v>1089</v>
      </c>
      <c r="E15" s="95" t="s">
        <v>1692</v>
      </c>
    </row>
    <row r="16" spans="1:5" ht="51" x14ac:dyDescent="0.25">
      <c r="A16" s="64">
        <v>2</v>
      </c>
      <c r="B16" s="510" t="s">
        <v>1696</v>
      </c>
      <c r="C16" s="640"/>
      <c r="D16" s="95" t="s">
        <v>1089</v>
      </c>
      <c r="E16" s="95" t="s">
        <v>1697</v>
      </c>
    </row>
    <row r="17" spans="1:5" ht="25.5" x14ac:dyDescent="0.25">
      <c r="A17" s="64">
        <v>3</v>
      </c>
      <c r="B17" s="510" t="s">
        <v>1699</v>
      </c>
      <c r="C17" s="640"/>
      <c r="D17" s="95" t="s">
        <v>1089</v>
      </c>
      <c r="E17" s="95" t="s">
        <v>1700</v>
      </c>
    </row>
    <row r="18" spans="1:5" ht="255" x14ac:dyDescent="0.25">
      <c r="A18" s="64">
        <v>4</v>
      </c>
      <c r="B18" s="498" t="s">
        <v>1698</v>
      </c>
      <c r="C18" s="499"/>
      <c r="D18" s="95" t="s">
        <v>1187</v>
      </c>
      <c r="E18" s="95" t="s">
        <v>1701</v>
      </c>
    </row>
    <row r="19" spans="1:5" ht="89.25" x14ac:dyDescent="0.25">
      <c r="A19" s="64">
        <v>5</v>
      </c>
      <c r="B19" s="510" t="s">
        <v>1576</v>
      </c>
      <c r="C19" s="511"/>
      <c r="D19" s="258" t="s">
        <v>1187</v>
      </c>
      <c r="E19" s="95" t="s">
        <v>1693</v>
      </c>
    </row>
    <row r="20" spans="1:5" ht="114.75" x14ac:dyDescent="0.25">
      <c r="A20" s="64">
        <v>6</v>
      </c>
      <c r="B20" s="510" t="s">
        <v>1253</v>
      </c>
      <c r="C20" s="511"/>
      <c r="D20" s="258" t="s">
        <v>1187</v>
      </c>
      <c r="E20" s="95" t="s">
        <v>1682</v>
      </c>
    </row>
    <row r="21" spans="1:5" ht="178.5" x14ac:dyDescent="0.25">
      <c r="A21" s="64">
        <v>7</v>
      </c>
      <c r="B21" s="510" t="s">
        <v>1255</v>
      </c>
      <c r="C21" s="511"/>
      <c r="D21" s="95" t="s">
        <v>1187</v>
      </c>
      <c r="E21" s="95" t="s">
        <v>1702</v>
      </c>
    </row>
    <row r="22" spans="1:5" ht="153" x14ac:dyDescent="0.25">
      <c r="A22" s="64">
        <v>8</v>
      </c>
      <c r="B22" s="498" t="s">
        <v>1690</v>
      </c>
      <c r="C22" s="498"/>
      <c r="D22" s="95" t="s">
        <v>1187</v>
      </c>
      <c r="E22" s="95" t="s">
        <v>1683</v>
      </c>
    </row>
    <row r="23" spans="1:5" ht="140.25" x14ac:dyDescent="0.25">
      <c r="A23" s="64">
        <v>9</v>
      </c>
      <c r="B23" s="510" t="s">
        <v>1257</v>
      </c>
      <c r="C23" s="511"/>
      <c r="D23" s="95" t="s">
        <v>1187</v>
      </c>
      <c r="E23" s="95" t="s">
        <v>1684</v>
      </c>
    </row>
  </sheetData>
  <mergeCells count="18">
    <mergeCell ref="B21:C21"/>
    <mergeCell ref="B22:C22"/>
    <mergeCell ref="B23:C23"/>
    <mergeCell ref="A12:E12"/>
    <mergeCell ref="B13:E13"/>
    <mergeCell ref="B14:C14"/>
    <mergeCell ref="B15:C15"/>
    <mergeCell ref="B18:C18"/>
    <mergeCell ref="B19:C19"/>
    <mergeCell ref="B20:C20"/>
    <mergeCell ref="B16:C16"/>
    <mergeCell ref="B17:C17"/>
    <mergeCell ref="B5:E5"/>
    <mergeCell ref="A1:E1"/>
    <mergeCell ref="A2:A3"/>
    <mergeCell ref="C2:E2"/>
    <mergeCell ref="C3:E3"/>
    <mergeCell ref="A4:E4"/>
  </mergeCells>
  <pageMargins left="0.7" right="0.7" top="0.75" bottom="0.75" header="0.3" footer="0.3"/>
  <pageSetup paperSize="9" scale="75"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AJ58"/>
  <sheetViews>
    <sheetView view="pageBreakPreview" zoomScale="85" zoomScaleNormal="100" zoomScaleSheetLayoutView="85" workbookViewId="0">
      <selection activeCell="A8" sqref="A8:A9"/>
    </sheetView>
  </sheetViews>
  <sheetFormatPr defaultRowHeight="12.75" x14ac:dyDescent="0.2"/>
  <cols>
    <col min="1" max="1" width="6.85546875" style="1" customWidth="1"/>
    <col min="2" max="2" width="9.140625" style="1"/>
    <col min="3" max="3" width="18.5703125" style="1" customWidth="1"/>
    <col min="4" max="10" width="9.7109375" style="1" customWidth="1"/>
    <col min="11" max="11" width="12.5703125" style="1" customWidth="1"/>
    <col min="12" max="29" width="9.140625" style="1"/>
    <col min="30" max="36" width="0" style="1" hidden="1" customWidth="1"/>
    <col min="37" max="16384" width="9.140625" style="1"/>
  </cols>
  <sheetData>
    <row r="1" spans="1:36" ht="41.25" customHeight="1" x14ac:dyDescent="0.2">
      <c r="A1" s="696" t="s">
        <v>1051</v>
      </c>
      <c r="B1" s="697"/>
      <c r="C1" s="697"/>
      <c r="D1" s="697"/>
      <c r="E1" s="697"/>
      <c r="F1" s="697"/>
      <c r="G1" s="697"/>
      <c r="H1" s="697"/>
      <c r="I1" s="697"/>
      <c r="J1" s="697"/>
      <c r="K1" s="698"/>
    </row>
    <row r="2" spans="1:36" ht="30" customHeight="1" thickBot="1" x14ac:dyDescent="0.45">
      <c r="A2" s="49">
        <v>1</v>
      </c>
      <c r="B2" s="645" t="s">
        <v>189</v>
      </c>
      <c r="C2" s="645"/>
      <c r="D2" s="645"/>
      <c r="E2" s="646"/>
      <c r="F2" s="422"/>
      <c r="G2" s="422"/>
      <c r="H2" s="422"/>
      <c r="I2" s="422"/>
      <c r="J2" s="422"/>
      <c r="K2" s="423"/>
      <c r="M2" s="81"/>
    </row>
    <row r="3" spans="1:36" ht="15" customHeight="1" thickBot="1" x14ac:dyDescent="0.25">
      <c r="A3" s="658"/>
      <c r="B3" s="659"/>
      <c r="C3" s="659"/>
      <c r="D3" s="659"/>
      <c r="E3" s="659"/>
      <c r="F3" s="659"/>
      <c r="G3" s="659"/>
      <c r="H3" s="659"/>
      <c r="I3" s="659"/>
      <c r="J3" s="659"/>
      <c r="K3" s="660"/>
    </row>
    <row r="4" spans="1:36" ht="30" customHeight="1" x14ac:dyDescent="0.25">
      <c r="A4" s="699" t="s">
        <v>4</v>
      </c>
      <c r="B4" s="700"/>
      <c r="C4" s="700"/>
      <c r="D4" s="700"/>
      <c r="E4" s="700"/>
      <c r="F4" s="700"/>
      <c r="G4" s="700"/>
      <c r="H4" s="700"/>
      <c r="I4" s="700"/>
      <c r="J4" s="702"/>
      <c r="K4" s="703"/>
    </row>
    <row r="5" spans="1:36" ht="30" customHeight="1" x14ac:dyDescent="0.2">
      <c r="A5" s="48">
        <v>2</v>
      </c>
      <c r="B5" s="647" t="s">
        <v>17</v>
      </c>
      <c r="C5" s="647"/>
      <c r="D5" s="648"/>
      <c r="E5" s="655"/>
      <c r="F5" s="656"/>
      <c r="G5" s="656"/>
      <c r="H5" s="656"/>
      <c r="I5" s="656"/>
      <c r="J5" s="656"/>
      <c r="K5" s="657"/>
    </row>
    <row r="6" spans="1:36" ht="30" customHeight="1" x14ac:dyDescent="0.2">
      <c r="A6" s="643">
        <v>3</v>
      </c>
      <c r="B6" s="649" t="s">
        <v>51</v>
      </c>
      <c r="C6" s="649"/>
      <c r="D6" s="650"/>
      <c r="E6" s="655"/>
      <c r="F6" s="656"/>
      <c r="G6" s="656"/>
      <c r="H6" s="656"/>
      <c r="I6" s="656"/>
      <c r="J6" s="656"/>
      <c r="K6" s="657"/>
    </row>
    <row r="7" spans="1:36" ht="30" customHeight="1" x14ac:dyDescent="0.2">
      <c r="A7" s="644"/>
      <c r="B7" s="651"/>
      <c r="C7" s="651"/>
      <c r="D7" s="652"/>
      <c r="E7" s="43" t="s">
        <v>198</v>
      </c>
      <c r="F7" s="524"/>
      <c r="G7" s="524"/>
      <c r="H7" s="525"/>
      <c r="I7" s="43" t="s">
        <v>197</v>
      </c>
      <c r="J7" s="653"/>
      <c r="K7" s="654"/>
      <c r="AF7" s="1" t="s">
        <v>1050</v>
      </c>
      <c r="AJ7" s="1" t="s">
        <v>1049</v>
      </c>
    </row>
    <row r="8" spans="1:36" ht="30" customHeight="1" x14ac:dyDescent="0.2">
      <c r="A8" s="643">
        <v>4</v>
      </c>
      <c r="B8" s="649" t="s">
        <v>228</v>
      </c>
      <c r="C8" s="649"/>
      <c r="D8" s="650"/>
      <c r="E8" s="655"/>
      <c r="F8" s="656"/>
      <c r="G8" s="656"/>
      <c r="H8" s="656"/>
      <c r="I8" s="656"/>
      <c r="J8" s="656"/>
      <c r="K8" s="657"/>
    </row>
    <row r="9" spans="1:36" ht="30" customHeight="1" x14ac:dyDescent="0.2">
      <c r="A9" s="644"/>
      <c r="B9" s="651"/>
      <c r="C9" s="651"/>
      <c r="D9" s="652"/>
      <c r="E9" s="43" t="s">
        <v>198</v>
      </c>
      <c r="F9" s="524"/>
      <c r="G9" s="524"/>
      <c r="H9" s="525"/>
      <c r="I9" s="43" t="s">
        <v>197</v>
      </c>
      <c r="J9" s="653"/>
      <c r="K9" s="654"/>
      <c r="AF9" s="1" t="s">
        <v>1050</v>
      </c>
      <c r="AJ9" s="1" t="s">
        <v>1049</v>
      </c>
    </row>
    <row r="10" spans="1:36" ht="30" customHeight="1" x14ac:dyDescent="0.25">
      <c r="A10" s="48">
        <v>5</v>
      </c>
      <c r="B10" s="647" t="s">
        <v>176</v>
      </c>
      <c r="C10" s="647"/>
      <c r="D10" s="648"/>
      <c r="E10" s="670"/>
      <c r="F10" s="670"/>
      <c r="G10" s="670"/>
      <c r="H10" s="670"/>
      <c r="I10" s="670"/>
      <c r="J10" s="713"/>
      <c r="K10" s="714"/>
    </row>
    <row r="11" spans="1:36" ht="33" customHeight="1" x14ac:dyDescent="0.2">
      <c r="A11" s="48">
        <v>6</v>
      </c>
      <c r="B11" s="647" t="s">
        <v>185</v>
      </c>
      <c r="C11" s="647"/>
      <c r="D11" s="648"/>
      <c r="E11" s="327"/>
      <c r="F11" s="328"/>
      <c r="G11" s="328"/>
      <c r="H11" s="328"/>
      <c r="I11" s="328"/>
      <c r="J11" s="328"/>
      <c r="K11" s="329"/>
    </row>
    <row r="12" spans="1:36" ht="30" customHeight="1" x14ac:dyDescent="0.2">
      <c r="A12" s="48">
        <v>7</v>
      </c>
      <c r="B12" s="647" t="s">
        <v>42</v>
      </c>
      <c r="C12" s="647"/>
      <c r="D12" s="648"/>
      <c r="E12" s="670"/>
      <c r="F12" s="670"/>
      <c r="G12" s="670"/>
      <c r="H12" s="670"/>
      <c r="I12" s="670"/>
      <c r="J12" s="670"/>
      <c r="K12" s="715"/>
    </row>
    <row r="13" spans="1:36" ht="30" customHeight="1" x14ac:dyDescent="0.2">
      <c r="A13" s="48">
        <v>8</v>
      </c>
      <c r="B13" s="647" t="s">
        <v>47</v>
      </c>
      <c r="C13" s="647"/>
      <c r="D13" s="648"/>
      <c r="E13" s="670"/>
      <c r="F13" s="670"/>
      <c r="G13" s="670"/>
      <c r="H13" s="670"/>
      <c r="I13" s="670"/>
      <c r="J13" s="670"/>
      <c r="K13" s="715"/>
    </row>
    <row r="14" spans="1:36" ht="54.75" customHeight="1" thickBot="1" x14ac:dyDescent="0.25">
      <c r="A14" s="49">
        <v>9</v>
      </c>
      <c r="B14" s="645" t="s">
        <v>33</v>
      </c>
      <c r="C14" s="645"/>
      <c r="D14" s="646"/>
      <c r="E14" s="671"/>
      <c r="F14" s="671"/>
      <c r="G14" s="671"/>
      <c r="H14" s="671"/>
      <c r="I14" s="671"/>
      <c r="J14" s="671"/>
      <c r="K14" s="716"/>
    </row>
    <row r="15" spans="1:36" ht="15" customHeight="1" thickBot="1" x14ac:dyDescent="0.25">
      <c r="A15" s="658"/>
      <c r="B15" s="659"/>
      <c r="C15" s="659"/>
      <c r="D15" s="659"/>
      <c r="E15" s="659"/>
      <c r="F15" s="659"/>
      <c r="G15" s="659"/>
      <c r="H15" s="659"/>
      <c r="I15" s="659"/>
      <c r="J15" s="659"/>
      <c r="K15" s="660"/>
    </row>
    <row r="16" spans="1:36" ht="30" customHeight="1" x14ac:dyDescent="0.2">
      <c r="A16" s="699" t="s">
        <v>52</v>
      </c>
      <c r="B16" s="700"/>
      <c r="C16" s="700"/>
      <c r="D16" s="700"/>
      <c r="E16" s="700"/>
      <c r="F16" s="700"/>
      <c r="G16" s="700"/>
      <c r="H16" s="700"/>
      <c r="I16" s="700"/>
      <c r="J16" s="700"/>
      <c r="K16" s="701"/>
    </row>
    <row r="17" spans="1:30" ht="41.25" hidden="1" customHeight="1" x14ac:dyDescent="0.2">
      <c r="A17" s="10">
        <v>6</v>
      </c>
      <c r="B17" s="707" t="s">
        <v>18</v>
      </c>
      <c r="C17" s="707"/>
      <c r="D17" s="708" t="s">
        <v>13</v>
      </c>
      <c r="E17" s="708"/>
      <c r="F17" s="708"/>
      <c r="G17" s="708"/>
      <c r="H17" s="708"/>
      <c r="I17" s="708"/>
      <c r="J17" s="708"/>
      <c r="K17" s="709"/>
    </row>
    <row r="18" spans="1:30" ht="41.25" customHeight="1" x14ac:dyDescent="0.2">
      <c r="A18" s="48">
        <v>10</v>
      </c>
      <c r="B18" s="680" t="s">
        <v>20</v>
      </c>
      <c r="C18" s="680"/>
      <c r="D18" s="708"/>
      <c r="E18" s="708"/>
      <c r="F18" s="708"/>
      <c r="G18" s="708"/>
      <c r="H18" s="708"/>
      <c r="I18" s="708"/>
      <c r="J18" s="708"/>
      <c r="K18" s="709"/>
    </row>
    <row r="19" spans="1:30" ht="40.5" customHeight="1" thickBot="1" x14ac:dyDescent="0.25">
      <c r="A19" s="50">
        <v>11</v>
      </c>
      <c r="B19" s="710" t="s">
        <v>53</v>
      </c>
      <c r="C19" s="710"/>
      <c r="D19" s="711"/>
      <c r="E19" s="711"/>
      <c r="F19" s="711"/>
      <c r="G19" s="711"/>
      <c r="H19" s="711"/>
      <c r="I19" s="711"/>
      <c r="J19" s="711"/>
      <c r="K19" s="712"/>
      <c r="AD19" s="1" t="s">
        <v>267</v>
      </c>
    </row>
    <row r="20" spans="1:30" ht="15" customHeight="1" thickBot="1" x14ac:dyDescent="0.25">
      <c r="A20" s="661"/>
      <c r="B20" s="661"/>
      <c r="C20" s="661"/>
      <c r="D20" s="661"/>
      <c r="E20" s="661"/>
      <c r="F20" s="661"/>
      <c r="G20" s="661"/>
      <c r="H20" s="661"/>
      <c r="I20" s="661"/>
      <c r="J20" s="661"/>
      <c r="K20" s="661"/>
    </row>
    <row r="21" spans="1:30" ht="30" customHeight="1" x14ac:dyDescent="0.2">
      <c r="A21" s="51">
        <v>12</v>
      </c>
      <c r="B21" s="717" t="s">
        <v>45</v>
      </c>
      <c r="C21" s="717"/>
      <c r="D21" s="719"/>
      <c r="E21" s="719"/>
      <c r="F21" s="719"/>
      <c r="G21" s="719"/>
      <c r="H21" s="719"/>
      <c r="I21" s="719"/>
      <c r="J21" s="719"/>
      <c r="K21" s="720"/>
    </row>
    <row r="22" spans="1:30" ht="30" customHeight="1" x14ac:dyDescent="0.2">
      <c r="A22" s="52">
        <v>13</v>
      </c>
      <c r="B22" s="680" t="s">
        <v>46</v>
      </c>
      <c r="C22" s="680"/>
      <c r="D22" s="641"/>
      <c r="E22" s="641"/>
      <c r="F22" s="641"/>
      <c r="G22" s="641"/>
      <c r="H22" s="641"/>
      <c r="I22" s="641"/>
      <c r="J22" s="641"/>
      <c r="K22" s="642"/>
    </row>
    <row r="23" spans="1:30" ht="23.25" customHeight="1" x14ac:dyDescent="0.2">
      <c r="A23" s="52">
        <v>14</v>
      </c>
      <c r="B23" s="680" t="s">
        <v>2</v>
      </c>
      <c r="C23" s="680"/>
      <c r="D23" s="641"/>
      <c r="E23" s="641"/>
      <c r="F23" s="641"/>
      <c r="G23" s="641"/>
      <c r="H23" s="641"/>
      <c r="I23" s="641"/>
      <c r="J23" s="641"/>
      <c r="K23" s="642"/>
    </row>
    <row r="24" spans="1:30" ht="29.25" customHeight="1" x14ac:dyDescent="0.2">
      <c r="A24" s="52">
        <v>15</v>
      </c>
      <c r="B24" s="680" t="s">
        <v>54</v>
      </c>
      <c r="C24" s="680"/>
      <c r="D24" s="641"/>
      <c r="E24" s="641"/>
      <c r="F24" s="641"/>
      <c r="G24" s="641"/>
      <c r="H24" s="641"/>
      <c r="I24" s="641"/>
      <c r="J24" s="641"/>
      <c r="K24" s="642"/>
    </row>
    <row r="25" spans="1:30" ht="29.25" customHeight="1" x14ac:dyDescent="0.2">
      <c r="A25" s="52">
        <v>16</v>
      </c>
      <c r="B25" s="680" t="s">
        <v>230</v>
      </c>
      <c r="C25" s="680"/>
      <c r="D25" s="641"/>
      <c r="E25" s="641"/>
      <c r="F25" s="641"/>
      <c r="G25" s="641"/>
      <c r="H25" s="641"/>
      <c r="I25" s="641"/>
      <c r="J25" s="641"/>
      <c r="K25" s="642"/>
    </row>
    <row r="26" spans="1:30" ht="29.25" customHeight="1" x14ac:dyDescent="0.2">
      <c r="A26" s="52">
        <v>17</v>
      </c>
      <c r="B26" s="727" t="s">
        <v>256</v>
      </c>
      <c r="C26" s="728"/>
      <c r="D26" s="641"/>
      <c r="E26" s="641"/>
      <c r="F26" s="641"/>
      <c r="G26" s="641"/>
      <c r="H26" s="641"/>
      <c r="I26" s="641"/>
      <c r="J26" s="641"/>
      <c r="K26" s="642"/>
    </row>
    <row r="27" spans="1:30" ht="54" customHeight="1" thickBot="1" x14ac:dyDescent="0.25">
      <c r="A27" s="50">
        <v>18</v>
      </c>
      <c r="B27" s="704" t="s">
        <v>257</v>
      </c>
      <c r="C27" s="704"/>
      <c r="D27" s="711"/>
      <c r="E27" s="711"/>
      <c r="F27" s="711"/>
      <c r="G27" s="711"/>
      <c r="H27" s="711"/>
      <c r="I27" s="711"/>
      <c r="J27" s="711"/>
      <c r="K27" s="712"/>
    </row>
    <row r="28" spans="1:30" ht="15.75" customHeight="1" thickBot="1" x14ac:dyDescent="0.25">
      <c r="A28" s="661"/>
      <c r="B28" s="661"/>
      <c r="C28" s="661"/>
      <c r="D28" s="661"/>
      <c r="E28" s="661"/>
      <c r="F28" s="661"/>
      <c r="G28" s="661"/>
      <c r="H28" s="661"/>
      <c r="I28" s="661"/>
      <c r="J28" s="661"/>
      <c r="K28" s="661"/>
    </row>
    <row r="29" spans="1:30" ht="30" customHeight="1" x14ac:dyDescent="0.2">
      <c r="A29" s="51">
        <v>19</v>
      </c>
      <c r="B29" s="681" t="s">
        <v>7</v>
      </c>
      <c r="C29" s="681"/>
      <c r="D29" s="682"/>
      <c r="E29" s="682"/>
      <c r="F29" s="682"/>
      <c r="G29" s="682"/>
      <c r="H29" s="682"/>
      <c r="I29" s="682"/>
      <c r="J29" s="682"/>
      <c r="K29" s="683"/>
    </row>
    <row r="30" spans="1:30" ht="30" customHeight="1" x14ac:dyDescent="0.2">
      <c r="A30" s="52">
        <v>20</v>
      </c>
      <c r="B30" s="676" t="s">
        <v>15</v>
      </c>
      <c r="C30" s="676"/>
      <c r="D30" s="693"/>
      <c r="E30" s="693"/>
      <c r="F30" s="693"/>
      <c r="G30" s="693"/>
      <c r="H30" s="693"/>
      <c r="I30" s="693"/>
      <c r="J30" s="693"/>
      <c r="K30" s="694"/>
    </row>
    <row r="31" spans="1:30" ht="30" customHeight="1" thickBot="1" x14ac:dyDescent="0.25">
      <c r="A31" s="76">
        <v>21</v>
      </c>
      <c r="B31" s="727" t="s">
        <v>28</v>
      </c>
      <c r="C31" s="728"/>
      <c r="D31" s="693"/>
      <c r="E31" s="693"/>
      <c r="F31" s="693"/>
      <c r="G31" s="693"/>
      <c r="H31" s="693"/>
      <c r="I31" s="693"/>
      <c r="J31" s="693"/>
      <c r="K31" s="694"/>
    </row>
    <row r="32" spans="1:30" ht="13.5" thickBot="1" x14ac:dyDescent="0.25">
      <c r="A32" s="661"/>
      <c r="B32" s="661"/>
      <c r="C32" s="661"/>
      <c r="D32" s="661"/>
      <c r="E32" s="661"/>
      <c r="F32" s="661"/>
      <c r="G32" s="661"/>
      <c r="H32" s="661"/>
      <c r="I32" s="661"/>
      <c r="J32" s="661"/>
      <c r="K32" s="661"/>
    </row>
    <row r="33" spans="1:12" ht="60" customHeight="1" x14ac:dyDescent="0.2">
      <c r="A33" s="53">
        <v>22</v>
      </c>
      <c r="B33" s="662" t="s">
        <v>1028</v>
      </c>
      <c r="C33" s="662"/>
      <c r="D33" s="688" t="s">
        <v>1029</v>
      </c>
      <c r="E33" s="688"/>
      <c r="F33" s="689"/>
      <c r="G33" s="690"/>
      <c r="H33" s="705" t="s">
        <v>1030</v>
      </c>
      <c r="I33" s="706"/>
      <c r="J33" s="689"/>
      <c r="K33" s="691"/>
    </row>
    <row r="34" spans="1:12" ht="60" customHeight="1" thickBot="1" x14ac:dyDescent="0.25">
      <c r="A34" s="50">
        <v>23</v>
      </c>
      <c r="B34" s="684" t="s">
        <v>1031</v>
      </c>
      <c r="C34" s="685"/>
      <c r="D34" s="686"/>
      <c r="E34" s="686"/>
      <c r="F34" s="686"/>
      <c r="G34" s="686"/>
      <c r="H34" s="686"/>
      <c r="I34" s="686"/>
      <c r="J34" s="686"/>
      <c r="K34" s="687"/>
    </row>
    <row r="35" spans="1:12" ht="15" customHeight="1" thickBot="1" x14ac:dyDescent="0.25">
      <c r="A35" s="661"/>
      <c r="B35" s="661"/>
      <c r="C35" s="661"/>
      <c r="D35" s="661"/>
      <c r="E35" s="661"/>
      <c r="F35" s="661"/>
      <c r="G35" s="661"/>
      <c r="H35" s="661"/>
      <c r="I35" s="661"/>
      <c r="J35" s="661"/>
      <c r="K35" s="661"/>
    </row>
    <row r="36" spans="1:12" ht="30" customHeight="1" x14ac:dyDescent="0.2">
      <c r="A36" s="692" t="s">
        <v>31</v>
      </c>
      <c r="B36" s="664"/>
      <c r="C36" s="664"/>
      <c r="D36" s="44" t="s">
        <v>238</v>
      </c>
      <c r="E36" s="44" t="s">
        <v>238</v>
      </c>
      <c r="F36" s="44" t="s">
        <v>238</v>
      </c>
      <c r="G36" s="44" t="s">
        <v>238</v>
      </c>
      <c r="H36" s="44" t="s">
        <v>238</v>
      </c>
      <c r="I36" s="44" t="s">
        <v>238</v>
      </c>
      <c r="J36" s="44" t="s">
        <v>238</v>
      </c>
      <c r="K36" s="45" t="s">
        <v>190</v>
      </c>
    </row>
    <row r="37" spans="1:12" ht="45" customHeight="1" x14ac:dyDescent="0.2">
      <c r="A37" s="52">
        <v>24</v>
      </c>
      <c r="B37" s="676" t="s">
        <v>30</v>
      </c>
      <c r="C37" s="676"/>
      <c r="D37" s="2"/>
      <c r="E37" s="2"/>
      <c r="F37" s="2"/>
      <c r="G37" s="2"/>
      <c r="H37" s="2"/>
      <c r="I37" s="2"/>
      <c r="J37" s="2"/>
      <c r="K37" s="3"/>
    </row>
    <row r="38" spans="1:12" ht="45" customHeight="1" x14ac:dyDescent="0.2">
      <c r="A38" s="52">
        <v>25</v>
      </c>
      <c r="B38" s="676" t="s">
        <v>29</v>
      </c>
      <c r="C38" s="676"/>
      <c r="D38" s="2"/>
      <c r="E38" s="2"/>
      <c r="F38" s="2"/>
      <c r="G38" s="2"/>
      <c r="H38" s="2"/>
      <c r="I38" s="2"/>
      <c r="J38" s="2"/>
      <c r="K38" s="3"/>
    </row>
    <row r="39" spans="1:12" ht="45" customHeight="1" x14ac:dyDescent="0.2">
      <c r="A39" s="52">
        <v>26</v>
      </c>
      <c r="B39" s="676" t="s">
        <v>24</v>
      </c>
      <c r="C39" s="676"/>
      <c r="D39" s="2"/>
      <c r="E39" s="2"/>
      <c r="F39" s="2"/>
      <c r="G39" s="2"/>
      <c r="H39" s="2"/>
      <c r="I39" s="2"/>
      <c r="J39" s="2"/>
      <c r="K39" s="3"/>
    </row>
    <row r="40" spans="1:12" ht="45" customHeight="1" thickBot="1" x14ac:dyDescent="0.25">
      <c r="A40" s="50">
        <v>27</v>
      </c>
      <c r="B40" s="704" t="s">
        <v>55</v>
      </c>
      <c r="C40" s="704"/>
      <c r="D40" s="11"/>
      <c r="E40" s="11"/>
      <c r="F40" s="11"/>
      <c r="G40" s="11"/>
      <c r="H40" s="11"/>
      <c r="I40" s="11"/>
      <c r="J40" s="11"/>
      <c r="K40" s="12"/>
    </row>
    <row r="41" spans="1:12" ht="13.5" thickBot="1" x14ac:dyDescent="0.25">
      <c r="A41" s="663"/>
      <c r="B41" s="663"/>
      <c r="C41" s="663"/>
      <c r="D41" s="663"/>
      <c r="E41" s="663"/>
      <c r="F41" s="663"/>
      <c r="G41" s="663"/>
      <c r="H41" s="663"/>
      <c r="I41" s="663"/>
      <c r="J41" s="663"/>
      <c r="K41" s="663"/>
    </row>
    <row r="42" spans="1:12" ht="30" customHeight="1" x14ac:dyDescent="0.2">
      <c r="A42" s="721">
        <v>28</v>
      </c>
      <c r="B42" s="664" t="s">
        <v>56</v>
      </c>
      <c r="C42" s="664"/>
      <c r="D42" s="664"/>
      <c r="E42" s="664"/>
      <c r="F42" s="664"/>
      <c r="G42" s="664"/>
      <c r="H42" s="664"/>
      <c r="I42" s="664"/>
      <c r="J42" s="664"/>
      <c r="K42" s="665"/>
    </row>
    <row r="43" spans="1:12" ht="30" customHeight="1" x14ac:dyDescent="0.2">
      <c r="A43" s="722"/>
      <c r="B43" s="666" t="s">
        <v>8</v>
      </c>
      <c r="C43" s="666"/>
      <c r="D43" s="666" t="s">
        <v>57</v>
      </c>
      <c r="E43" s="666"/>
      <c r="F43" s="666"/>
      <c r="G43" s="666"/>
      <c r="H43" s="666"/>
      <c r="I43" s="666"/>
      <c r="J43" s="666" t="s">
        <v>58</v>
      </c>
      <c r="K43" s="667"/>
    </row>
    <row r="44" spans="1:12" ht="30" customHeight="1" x14ac:dyDescent="0.2">
      <c r="A44" s="722"/>
      <c r="B44" s="670"/>
      <c r="C44" s="670"/>
      <c r="D44" s="670"/>
      <c r="E44" s="670"/>
      <c r="F44" s="670"/>
      <c r="G44" s="670"/>
      <c r="H44" s="670"/>
      <c r="I44" s="670"/>
      <c r="J44" s="668"/>
      <c r="K44" s="669"/>
    </row>
    <row r="45" spans="1:12" ht="30" customHeight="1" x14ac:dyDescent="0.35">
      <c r="A45" s="722"/>
      <c r="B45" s="670"/>
      <c r="C45" s="670"/>
      <c r="D45" s="670"/>
      <c r="E45" s="670"/>
      <c r="F45" s="670"/>
      <c r="G45" s="670"/>
      <c r="H45" s="670"/>
      <c r="I45" s="670"/>
      <c r="J45" s="668"/>
      <c r="K45" s="669"/>
      <c r="L45" s="80"/>
    </row>
    <row r="46" spans="1:12" ht="30" customHeight="1" x14ac:dyDescent="0.2">
      <c r="A46" s="722"/>
      <c r="B46" s="670"/>
      <c r="C46" s="670"/>
      <c r="D46" s="670"/>
      <c r="E46" s="670"/>
      <c r="F46" s="670"/>
      <c r="G46" s="670"/>
      <c r="H46" s="670"/>
      <c r="I46" s="670"/>
      <c r="J46" s="668"/>
      <c r="K46" s="669"/>
    </row>
    <row r="47" spans="1:12" ht="30" customHeight="1" x14ac:dyDescent="0.2">
      <c r="A47" s="722"/>
      <c r="B47" s="670"/>
      <c r="C47" s="670"/>
      <c r="D47" s="670"/>
      <c r="E47" s="670"/>
      <c r="F47" s="670"/>
      <c r="G47" s="670"/>
      <c r="H47" s="670"/>
      <c r="I47" s="670"/>
      <c r="J47" s="668"/>
      <c r="K47" s="669"/>
    </row>
    <row r="48" spans="1:12" ht="30" customHeight="1" x14ac:dyDescent="0.2">
      <c r="A48" s="722"/>
      <c r="B48" s="670"/>
      <c r="C48" s="670"/>
      <c r="D48" s="670"/>
      <c r="E48" s="670"/>
      <c r="F48" s="670"/>
      <c r="G48" s="670"/>
      <c r="H48" s="670"/>
      <c r="I48" s="670"/>
      <c r="J48" s="668"/>
      <c r="K48" s="669"/>
    </row>
    <row r="49" spans="1:12" ht="30" customHeight="1" x14ac:dyDescent="0.2">
      <c r="A49" s="722"/>
      <c r="B49" s="670"/>
      <c r="C49" s="670"/>
      <c r="D49" s="670"/>
      <c r="E49" s="670"/>
      <c r="F49" s="670"/>
      <c r="G49" s="670"/>
      <c r="H49" s="670"/>
      <c r="I49" s="670"/>
      <c r="J49" s="668"/>
      <c r="K49" s="669"/>
    </row>
    <row r="50" spans="1:12" ht="30" customHeight="1" thickBot="1" x14ac:dyDescent="0.25">
      <c r="A50" s="723"/>
      <c r="B50" s="671"/>
      <c r="C50" s="671"/>
      <c r="D50" s="671"/>
      <c r="E50" s="671"/>
      <c r="F50" s="671"/>
      <c r="G50" s="671"/>
      <c r="H50" s="671"/>
      <c r="I50" s="671"/>
      <c r="J50" s="674"/>
      <c r="K50" s="675"/>
    </row>
    <row r="51" spans="1:12" ht="15" customHeight="1" thickBot="1" x14ac:dyDescent="0.25">
      <c r="A51" s="661"/>
      <c r="B51" s="661"/>
      <c r="C51" s="661"/>
      <c r="D51" s="661"/>
      <c r="E51" s="661"/>
      <c r="F51" s="661"/>
      <c r="G51" s="661"/>
      <c r="H51" s="661"/>
      <c r="I51" s="661"/>
      <c r="J51" s="661"/>
      <c r="K51" s="661"/>
    </row>
    <row r="52" spans="1:12" ht="30" customHeight="1" x14ac:dyDescent="0.2">
      <c r="A52" s="721">
        <v>29</v>
      </c>
      <c r="B52" s="725" t="s">
        <v>196</v>
      </c>
      <c r="C52" s="725"/>
      <c r="D52" s="725"/>
      <c r="E52" s="725"/>
      <c r="F52" s="725"/>
      <c r="G52" s="725"/>
      <c r="H52" s="725"/>
      <c r="I52" s="725"/>
      <c r="J52" s="725"/>
      <c r="K52" s="726"/>
    </row>
    <row r="53" spans="1:12" ht="42.75" customHeight="1" x14ac:dyDescent="0.2">
      <c r="A53" s="722"/>
      <c r="B53" s="666" t="s">
        <v>192</v>
      </c>
      <c r="C53" s="666"/>
      <c r="D53" s="666" t="s">
        <v>59</v>
      </c>
      <c r="E53" s="666"/>
      <c r="F53" s="666" t="s">
        <v>1026</v>
      </c>
      <c r="G53" s="666"/>
      <c r="H53" s="666" t="s">
        <v>240</v>
      </c>
      <c r="I53" s="666"/>
      <c r="J53" s="666" t="s">
        <v>194</v>
      </c>
      <c r="K53" s="667"/>
    </row>
    <row r="54" spans="1:12" ht="30" customHeight="1" x14ac:dyDescent="0.2">
      <c r="A54" s="722"/>
      <c r="B54" s="670"/>
      <c r="C54" s="670"/>
      <c r="D54" s="672"/>
      <c r="E54" s="672"/>
      <c r="F54" s="672"/>
      <c r="G54" s="672"/>
      <c r="H54" s="436"/>
      <c r="I54" s="436"/>
      <c r="J54" s="672"/>
      <c r="K54" s="718"/>
    </row>
    <row r="55" spans="1:12" ht="30" customHeight="1" x14ac:dyDescent="0.35">
      <c r="A55" s="722"/>
      <c r="B55" s="670"/>
      <c r="C55" s="670"/>
      <c r="D55" s="672"/>
      <c r="E55" s="672"/>
      <c r="F55" s="672"/>
      <c r="G55" s="672"/>
      <c r="H55" s="436"/>
      <c r="I55" s="436"/>
      <c r="J55" s="672"/>
      <c r="K55" s="718"/>
      <c r="L55" s="80"/>
    </row>
    <row r="56" spans="1:12" ht="30" customHeight="1" thickBot="1" x14ac:dyDescent="0.25">
      <c r="A56" s="723"/>
      <c r="B56" s="671"/>
      <c r="C56" s="671"/>
      <c r="D56" s="671"/>
      <c r="E56" s="671"/>
      <c r="F56" s="673"/>
      <c r="G56" s="673"/>
      <c r="H56" s="439"/>
      <c r="I56" s="439"/>
      <c r="J56" s="673"/>
      <c r="K56" s="724"/>
    </row>
    <row r="57" spans="1:12" ht="15" customHeight="1" thickBot="1" x14ac:dyDescent="0.25">
      <c r="A57" s="695"/>
      <c r="B57" s="695"/>
      <c r="C57" s="695"/>
      <c r="D57" s="695"/>
      <c r="E57" s="695"/>
      <c r="F57" s="695"/>
      <c r="G57" s="695"/>
      <c r="H57" s="695"/>
      <c r="I57" s="695"/>
      <c r="J57" s="695"/>
      <c r="K57" s="695"/>
    </row>
    <row r="58" spans="1:12" ht="30" customHeight="1" thickBot="1" x14ac:dyDescent="0.25">
      <c r="A58" s="54">
        <v>30</v>
      </c>
      <c r="B58" s="677" t="s">
        <v>16</v>
      </c>
      <c r="C58" s="677"/>
      <c r="D58" s="678" t="s">
        <v>255</v>
      </c>
      <c r="E58" s="678"/>
      <c r="F58" s="678"/>
      <c r="G58" s="678"/>
      <c r="H58" s="678"/>
      <c r="I58" s="678"/>
      <c r="J58" s="678"/>
      <c r="K58" s="679"/>
    </row>
  </sheetData>
  <mergeCells count="124">
    <mergeCell ref="H54:I54"/>
    <mergeCell ref="B48:C48"/>
    <mergeCell ref="B49:C49"/>
    <mergeCell ref="B50:C50"/>
    <mergeCell ref="B43:C43"/>
    <mergeCell ref="B44:C44"/>
    <mergeCell ref="B45:C45"/>
    <mergeCell ref="B46:C46"/>
    <mergeCell ref="B47:C47"/>
    <mergeCell ref="D47:I47"/>
    <mergeCell ref="D56:E56"/>
    <mergeCell ref="D54:E54"/>
    <mergeCell ref="D55:E55"/>
    <mergeCell ref="J54:K54"/>
    <mergeCell ref="J55:K55"/>
    <mergeCell ref="D21:K21"/>
    <mergeCell ref="B22:C22"/>
    <mergeCell ref="A52:A56"/>
    <mergeCell ref="A42:A50"/>
    <mergeCell ref="B38:C38"/>
    <mergeCell ref="B40:C40"/>
    <mergeCell ref="J56:K56"/>
    <mergeCell ref="B52:K52"/>
    <mergeCell ref="B31:C31"/>
    <mergeCell ref="D31:K31"/>
    <mergeCell ref="B25:C25"/>
    <mergeCell ref="D25:K25"/>
    <mergeCell ref="B26:C26"/>
    <mergeCell ref="D26:K26"/>
    <mergeCell ref="J45:K45"/>
    <mergeCell ref="J44:K44"/>
    <mergeCell ref="D48:I48"/>
    <mergeCell ref="D49:I49"/>
    <mergeCell ref="D50:I50"/>
    <mergeCell ref="A1:K1"/>
    <mergeCell ref="A16:K16"/>
    <mergeCell ref="A35:K35"/>
    <mergeCell ref="A4:K4"/>
    <mergeCell ref="B27:C27"/>
    <mergeCell ref="H33:I33"/>
    <mergeCell ref="B17:C17"/>
    <mergeCell ref="D17:K17"/>
    <mergeCell ref="B19:C19"/>
    <mergeCell ref="D19:K19"/>
    <mergeCell ref="D27:K27"/>
    <mergeCell ref="E10:K10"/>
    <mergeCell ref="E11:K11"/>
    <mergeCell ref="E12:K12"/>
    <mergeCell ref="E13:K13"/>
    <mergeCell ref="E14:K14"/>
    <mergeCell ref="A3:K3"/>
    <mergeCell ref="E5:K5"/>
    <mergeCell ref="E6:K6"/>
    <mergeCell ref="F2:K2"/>
    <mergeCell ref="B21:C21"/>
    <mergeCell ref="B18:C18"/>
    <mergeCell ref="D18:K18"/>
    <mergeCell ref="B14:D14"/>
    <mergeCell ref="B58:C58"/>
    <mergeCell ref="D58:K58"/>
    <mergeCell ref="B23:C23"/>
    <mergeCell ref="D23:K23"/>
    <mergeCell ref="D22:K22"/>
    <mergeCell ref="B29:C29"/>
    <mergeCell ref="D29:K29"/>
    <mergeCell ref="B34:C34"/>
    <mergeCell ref="D34:K34"/>
    <mergeCell ref="D33:E33"/>
    <mergeCell ref="F33:G33"/>
    <mergeCell ref="J33:K33"/>
    <mergeCell ref="B37:C37"/>
    <mergeCell ref="A36:C36"/>
    <mergeCell ref="A28:K28"/>
    <mergeCell ref="B24:C24"/>
    <mergeCell ref="B30:C30"/>
    <mergeCell ref="D30:K30"/>
    <mergeCell ref="A32:K32"/>
    <mergeCell ref="A51:K51"/>
    <mergeCell ref="B53:C53"/>
    <mergeCell ref="H53:I53"/>
    <mergeCell ref="J53:K53"/>
    <mergeCell ref="A57:K57"/>
    <mergeCell ref="B33:C33"/>
    <mergeCell ref="A41:K41"/>
    <mergeCell ref="B42:K42"/>
    <mergeCell ref="J43:K43"/>
    <mergeCell ref="J47:K47"/>
    <mergeCell ref="J46:K46"/>
    <mergeCell ref="B54:C54"/>
    <mergeCell ref="B55:C55"/>
    <mergeCell ref="B56:C56"/>
    <mergeCell ref="F53:G53"/>
    <mergeCell ref="F54:G54"/>
    <mergeCell ref="F55:G55"/>
    <mergeCell ref="F56:G56"/>
    <mergeCell ref="D53:E53"/>
    <mergeCell ref="J48:K48"/>
    <mergeCell ref="J49:K49"/>
    <mergeCell ref="J50:K50"/>
    <mergeCell ref="H55:I55"/>
    <mergeCell ref="H56:I56"/>
    <mergeCell ref="B39:C39"/>
    <mergeCell ref="D43:I43"/>
    <mergeCell ref="D44:I44"/>
    <mergeCell ref="D45:I45"/>
    <mergeCell ref="D46:I46"/>
    <mergeCell ref="D24:K24"/>
    <mergeCell ref="A8:A9"/>
    <mergeCell ref="B2:E2"/>
    <mergeCell ref="B5:D5"/>
    <mergeCell ref="B6:D7"/>
    <mergeCell ref="B8:D9"/>
    <mergeCell ref="B10:D10"/>
    <mergeCell ref="B11:D11"/>
    <mergeCell ref="B12:D12"/>
    <mergeCell ref="B13:D13"/>
    <mergeCell ref="A6:A7"/>
    <mergeCell ref="F7:H7"/>
    <mergeCell ref="J7:K7"/>
    <mergeCell ref="E8:K8"/>
    <mergeCell ref="F9:H9"/>
    <mergeCell ref="J9:K9"/>
    <mergeCell ref="A15:K15"/>
    <mergeCell ref="A20:K20"/>
  </mergeCells>
  <conditionalFormatting sqref="F33:G33 J33:K33">
    <cfRule type="containsText" dxfId="3" priority="11" stopIfTrue="1" operator="containsText" text="wybierz">
      <formula>NOT(ISERROR(SEARCH("wybierz",F33)))</formula>
    </cfRule>
  </conditionalFormatting>
  <conditionalFormatting sqref="D22:D24">
    <cfRule type="containsText" dxfId="2" priority="7"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6">
    <dataValidation type="list" allowBlank="1" showInputMessage="1" showErrorMessage="1" prompt="wybierz Program z listy" sqref="E10:K10">
      <formula1>Programy</formula1>
    </dataValidation>
    <dataValidation type="list" allowBlank="1" showInputMessage="1" showErrorMessage="1" prompt="wybierz PI z listy" sqref="D23:K23">
      <formula1>PI</formula1>
    </dataValidation>
    <dataValidation allowBlank="1" showInputMessage="1" showErrorMessage="1" prompt="zgodnie z właściwym PO" sqref="E11:K13"/>
    <dataValidation type="list" allowBlank="1" showInputMessage="1" showErrorMessage="1" prompt="wybierz narzędzie PP" sqref="D19:K19">
      <formula1>narzedzia_PP_cale</formula1>
    </dataValidation>
    <dataValidation type="list" allowBlank="1" showInputMessage="1" showErrorMessage="1" prompt="wybierz fundusz" sqref="D21:K21">
      <formula1>fundusz</formula1>
    </dataValidation>
    <dataValidation type="list" allowBlank="1" showInputMessage="1" showErrorMessage="1" prompt="wybierz Cel Tematyczny" sqref="D22:K22">
      <formula1>CT</formula1>
    </dataValidation>
  </dataValidations>
  <pageMargins left="0.7" right="0.7" top="0.75" bottom="0.75" header="0.3" footer="0.3"/>
  <pageSetup paperSize="9" scale="76" fitToHeight="0" orientation="portrait" r:id="rId1"/>
  <rowBreaks count="1" manualBreakCount="1">
    <brk id="32"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'Informacje ogólne'!$K$91:$K$94</xm:f>
          </x14:formula1>
          <xm:sqref>D18:K18</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0.749992370372631"/>
    <pageSetUpPr fitToPage="1"/>
  </sheetPr>
  <dimension ref="A1:AB15"/>
  <sheetViews>
    <sheetView view="pageBreakPreview" topLeftCell="A10" zoomScaleNormal="100" zoomScaleSheetLayoutView="100" workbookViewId="0">
      <selection activeCell="N7" sqref="N7"/>
    </sheetView>
  </sheetViews>
  <sheetFormatPr defaultRowHeight="15" x14ac:dyDescent="0.25"/>
  <cols>
    <col min="1" max="1" width="13.85546875" customWidth="1"/>
    <col min="2" max="2" width="11.140625" customWidth="1"/>
    <col min="5" max="5" width="11.7109375" customWidth="1"/>
    <col min="6" max="6" width="11.42578125" customWidth="1"/>
    <col min="8" max="8" width="7.42578125" customWidth="1"/>
    <col min="9" max="9" width="30.5703125" customWidth="1"/>
    <col min="10" max="10" width="0.42578125" hidden="1" customWidth="1"/>
    <col min="11" max="11" width="12.85546875" customWidth="1"/>
    <col min="12" max="14" width="12.42578125" bestFit="1" customWidth="1"/>
    <col min="15" max="15" width="14" customWidth="1"/>
    <col min="28" max="30" width="0" hidden="1" customWidth="1"/>
  </cols>
  <sheetData>
    <row r="1" spans="1:28" ht="21.75" customHeight="1" x14ac:dyDescent="0.25">
      <c r="A1" s="754" t="s">
        <v>242</v>
      </c>
      <c r="B1" s="755"/>
      <c r="C1" s="755"/>
      <c r="D1" s="755"/>
      <c r="E1" s="755"/>
      <c r="F1" s="755"/>
      <c r="G1" s="755"/>
      <c r="H1" s="756"/>
      <c r="I1" s="757"/>
    </row>
    <row r="2" spans="1:28" ht="36" customHeight="1" x14ac:dyDescent="0.25">
      <c r="A2" s="758" t="s">
        <v>34</v>
      </c>
      <c r="B2" s="760" t="s">
        <v>11</v>
      </c>
      <c r="C2" s="762" t="s">
        <v>37</v>
      </c>
      <c r="D2" s="763"/>
      <c r="E2" s="766" t="s">
        <v>5</v>
      </c>
      <c r="F2" s="766"/>
      <c r="G2" s="766" t="s">
        <v>1027</v>
      </c>
      <c r="H2" s="766"/>
      <c r="I2" s="767" t="s">
        <v>241</v>
      </c>
    </row>
    <row r="3" spans="1:28" ht="48.75" customHeight="1" x14ac:dyDescent="0.25">
      <c r="A3" s="759"/>
      <c r="B3" s="761"/>
      <c r="C3" s="764"/>
      <c r="D3" s="765"/>
      <c r="E3" s="74" t="s">
        <v>38</v>
      </c>
      <c r="F3" s="74" t="s">
        <v>39</v>
      </c>
      <c r="G3" s="760"/>
      <c r="H3" s="760"/>
      <c r="I3" s="768"/>
    </row>
    <row r="4" spans="1:28" ht="48.75" customHeight="1" x14ac:dyDescent="0.25">
      <c r="A4" s="740" t="s">
        <v>178</v>
      </c>
      <c r="B4" s="194" t="s">
        <v>111</v>
      </c>
      <c r="C4" s="736" t="s">
        <v>1054</v>
      </c>
      <c r="D4" s="742"/>
      <c r="E4" s="734">
        <v>21200000</v>
      </c>
      <c r="F4" s="734">
        <v>3741176</v>
      </c>
      <c r="G4" s="736">
        <v>2017</v>
      </c>
      <c r="H4" s="737"/>
      <c r="I4" s="729"/>
    </row>
    <row r="5" spans="1:28" ht="39.75" customHeight="1" x14ac:dyDescent="0.25">
      <c r="A5" s="741"/>
      <c r="B5" s="194" t="s">
        <v>112</v>
      </c>
      <c r="C5" s="743"/>
      <c r="D5" s="744"/>
      <c r="E5" s="735"/>
      <c r="F5" s="735"/>
      <c r="G5" s="738"/>
      <c r="H5" s="739"/>
      <c r="I5" s="730"/>
    </row>
    <row r="6" spans="1:28" ht="20.25" customHeight="1" x14ac:dyDescent="0.25">
      <c r="A6" s="746" t="s">
        <v>179</v>
      </c>
      <c r="B6" s="194" t="s">
        <v>87</v>
      </c>
      <c r="C6" s="310" t="s">
        <v>1480</v>
      </c>
      <c r="D6" s="310"/>
      <c r="E6" s="747">
        <v>13038000</v>
      </c>
      <c r="F6" s="748">
        <v>2300823</v>
      </c>
      <c r="G6" s="749" t="s">
        <v>1246</v>
      </c>
      <c r="H6" s="749"/>
      <c r="I6" s="750"/>
    </row>
    <row r="7" spans="1:28" ht="66.75" customHeight="1" x14ac:dyDescent="0.25">
      <c r="A7" s="746"/>
      <c r="B7" s="84" t="s">
        <v>90</v>
      </c>
      <c r="C7" s="310"/>
      <c r="D7" s="310"/>
      <c r="E7" s="747"/>
      <c r="F7" s="748"/>
      <c r="G7" s="749"/>
      <c r="H7" s="749"/>
      <c r="I7" s="750"/>
      <c r="AB7" t="s">
        <v>265</v>
      </c>
    </row>
    <row r="8" spans="1:28" ht="58.5" customHeight="1" x14ac:dyDescent="0.25">
      <c r="A8" s="70" t="s">
        <v>179</v>
      </c>
      <c r="B8" s="147" t="s">
        <v>89</v>
      </c>
      <c r="C8" s="327" t="s">
        <v>1508</v>
      </c>
      <c r="D8" s="377"/>
      <c r="E8" s="155">
        <v>360400</v>
      </c>
      <c r="F8" s="155">
        <v>63600</v>
      </c>
      <c r="G8" s="379" t="s">
        <v>1246</v>
      </c>
      <c r="H8" s="745"/>
      <c r="I8" s="202"/>
    </row>
    <row r="9" spans="1:28" ht="23.25" customHeight="1" x14ac:dyDescent="0.25">
      <c r="A9" s="731" t="s">
        <v>180</v>
      </c>
      <c r="B9" s="147" t="s">
        <v>98</v>
      </c>
      <c r="C9" s="365" t="s">
        <v>1400</v>
      </c>
      <c r="D9" s="366"/>
      <c r="E9" s="780">
        <v>14493613.200000001</v>
      </c>
      <c r="F9" s="780">
        <v>2557696.4470588239</v>
      </c>
      <c r="G9" s="769" t="s">
        <v>1247</v>
      </c>
      <c r="H9" s="770"/>
      <c r="I9" s="751" t="s">
        <v>1478</v>
      </c>
      <c r="J9" s="167"/>
      <c r="K9" s="167"/>
      <c r="L9" s="167"/>
      <c r="M9" s="167"/>
      <c r="N9" s="167"/>
      <c r="O9" s="167"/>
    </row>
    <row r="10" spans="1:28" ht="20.25" customHeight="1" x14ac:dyDescent="0.25">
      <c r="A10" s="732"/>
      <c r="B10" s="147" t="s">
        <v>99</v>
      </c>
      <c r="C10" s="367"/>
      <c r="D10" s="368"/>
      <c r="E10" s="781"/>
      <c r="F10" s="781"/>
      <c r="G10" s="771"/>
      <c r="H10" s="772"/>
      <c r="I10" s="752"/>
      <c r="J10" s="167"/>
      <c r="K10" s="167"/>
      <c r="L10" s="167"/>
      <c r="M10" s="167"/>
      <c r="N10" s="167"/>
      <c r="O10" s="167"/>
    </row>
    <row r="11" spans="1:28" ht="20.25" customHeight="1" x14ac:dyDescent="0.25">
      <c r="A11" s="732"/>
      <c r="B11" s="776" t="s">
        <v>102</v>
      </c>
      <c r="C11" s="367"/>
      <c r="D11" s="368"/>
      <c r="E11" s="778">
        <f>9662408.8+31041591.2</f>
        <v>40704000</v>
      </c>
      <c r="F11" s="778">
        <f>1705130.96+5477927.86</f>
        <v>7183058.8200000003</v>
      </c>
      <c r="G11" s="771"/>
      <c r="H11" s="772"/>
      <c r="I11" s="752"/>
      <c r="J11" s="167"/>
      <c r="K11" s="167"/>
      <c r="L11" s="167"/>
      <c r="M11" s="167"/>
      <c r="N11" s="167"/>
      <c r="O11" s="167"/>
    </row>
    <row r="12" spans="1:28" ht="121.5" customHeight="1" x14ac:dyDescent="0.25">
      <c r="A12" s="733"/>
      <c r="B12" s="777"/>
      <c r="C12" s="369"/>
      <c r="D12" s="370"/>
      <c r="E12" s="779"/>
      <c r="F12" s="779"/>
      <c r="G12" s="773"/>
      <c r="H12" s="774"/>
      <c r="I12" s="753"/>
      <c r="J12" s="167"/>
      <c r="K12" s="167"/>
      <c r="L12" s="167"/>
      <c r="M12" s="167"/>
      <c r="N12" s="167"/>
      <c r="O12" s="167"/>
    </row>
    <row r="13" spans="1:28" ht="81" customHeight="1" x14ac:dyDescent="0.25">
      <c r="A13" s="70" t="s">
        <v>181</v>
      </c>
      <c r="B13" s="29" t="s">
        <v>87</v>
      </c>
      <c r="C13" s="310" t="s">
        <v>1059</v>
      </c>
      <c r="D13" s="310"/>
      <c r="E13" s="229">
        <v>9540000</v>
      </c>
      <c r="F13" s="190">
        <v>1683529</v>
      </c>
      <c r="G13" s="749" t="s">
        <v>1482</v>
      </c>
      <c r="H13" s="749"/>
      <c r="I13" s="206"/>
      <c r="AB13" t="s">
        <v>265</v>
      </c>
    </row>
    <row r="14" spans="1:28" ht="102.75" customHeight="1" x14ac:dyDescent="0.25">
      <c r="A14" s="70" t="s">
        <v>181</v>
      </c>
      <c r="B14" s="29" t="s">
        <v>103</v>
      </c>
      <c r="C14" s="310" t="s">
        <v>1061</v>
      </c>
      <c r="D14" s="310"/>
      <c r="E14" s="288">
        <v>3180000</v>
      </c>
      <c r="F14" s="288">
        <v>561177</v>
      </c>
      <c r="G14" s="749" t="s">
        <v>1481</v>
      </c>
      <c r="H14" s="775"/>
      <c r="I14" s="206"/>
      <c r="AB14" t="s">
        <v>265</v>
      </c>
    </row>
    <row r="15" spans="1:28" ht="82.5" customHeight="1" x14ac:dyDescent="0.25">
      <c r="A15" s="70" t="s">
        <v>181</v>
      </c>
      <c r="B15" s="29" t="s">
        <v>104</v>
      </c>
      <c r="C15" s="310" t="s">
        <v>1173</v>
      </c>
      <c r="D15" s="310"/>
      <c r="E15" s="155">
        <v>29680000</v>
      </c>
      <c r="F15" s="155">
        <v>5237647</v>
      </c>
      <c r="G15" s="749" t="s">
        <v>1482</v>
      </c>
      <c r="H15" s="775"/>
      <c r="I15" s="206"/>
      <c r="AB15" t="s">
        <v>265</v>
      </c>
    </row>
  </sheetData>
  <mergeCells count="36">
    <mergeCell ref="B11:B12"/>
    <mergeCell ref="E11:E12"/>
    <mergeCell ref="F11:F12"/>
    <mergeCell ref="E9:E10"/>
    <mergeCell ref="F9:F10"/>
    <mergeCell ref="C15:D15"/>
    <mergeCell ref="C13:D13"/>
    <mergeCell ref="G9:H12"/>
    <mergeCell ref="C9:D12"/>
    <mergeCell ref="G13:H13"/>
    <mergeCell ref="G14:H14"/>
    <mergeCell ref="G15:H15"/>
    <mergeCell ref="C14:D14"/>
    <mergeCell ref="A1:I1"/>
    <mergeCell ref="A2:A3"/>
    <mergeCell ref="B2:B3"/>
    <mergeCell ref="C2:D3"/>
    <mergeCell ref="E2:F2"/>
    <mergeCell ref="G2:H3"/>
    <mergeCell ref="I2:I3"/>
    <mergeCell ref="I4:I5"/>
    <mergeCell ref="A9:A12"/>
    <mergeCell ref="E4:E5"/>
    <mergeCell ref="F4:F5"/>
    <mergeCell ref="G4:H5"/>
    <mergeCell ref="A4:A5"/>
    <mergeCell ref="C4:D5"/>
    <mergeCell ref="C8:D8"/>
    <mergeCell ref="G8:H8"/>
    <mergeCell ref="A6:A7"/>
    <mergeCell ref="C6:D7"/>
    <mergeCell ref="E6:E7"/>
    <mergeCell ref="F6:F7"/>
    <mergeCell ref="G6:H7"/>
    <mergeCell ref="I6:I7"/>
    <mergeCell ref="I9:I12"/>
  </mergeCells>
  <dataValidations count="2">
    <dataValidation type="list" allowBlank="1" showInputMessage="1" showErrorMessage="1" prompt="wybierz PI" sqref="A13:A15 A6 A8:A9">
      <formula1>skroty_PI</formula1>
    </dataValidation>
    <dataValidation type="list" allowBlank="1" showInputMessage="1" showErrorMessage="1" prompt="wybierz narzędzie PP" sqref="B7:B11 B13:B15">
      <formula1>skroty_PP</formula1>
    </dataValidation>
  </dataValidations>
  <pageMargins left="0.7" right="0.7" top="0.75" bottom="0.75" header="0.3" footer="0.3"/>
  <pageSetup paperSize="9" scale="77"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20"/>
  <sheetViews>
    <sheetView view="pageBreakPreview" topLeftCell="A7" zoomScaleNormal="100" zoomScaleSheetLayoutView="100" workbookViewId="0">
      <selection activeCell="B9" sqref="B9"/>
    </sheetView>
  </sheetViews>
  <sheetFormatPr defaultRowHeight="15" x14ac:dyDescent="0.25"/>
  <cols>
    <col min="1" max="1" width="3.140625" customWidth="1"/>
    <col min="2" max="2" width="15.28515625" customWidth="1"/>
    <col min="3" max="3" width="17" customWidth="1"/>
    <col min="4" max="4" width="17.85546875" customWidth="1"/>
    <col min="5" max="5" width="13.5703125" customWidth="1"/>
    <col min="6" max="6" width="9.5703125" customWidth="1"/>
    <col min="7" max="7" width="10.42578125" customWidth="1"/>
    <col min="8" max="8" width="12" customWidth="1"/>
    <col min="9" max="9" width="13.85546875" customWidth="1"/>
    <col min="10" max="10" width="12.7109375" customWidth="1"/>
    <col min="11" max="11" width="17.5703125" customWidth="1"/>
    <col min="12" max="12" width="14.5703125" customWidth="1"/>
  </cols>
  <sheetData>
    <row r="1" spans="1:13" ht="14.25" customHeight="1" x14ac:dyDescent="0.25">
      <c r="A1" s="784" t="s">
        <v>244</v>
      </c>
      <c r="B1" s="784"/>
      <c r="C1" s="784"/>
      <c r="D1" s="784"/>
      <c r="E1" s="784"/>
      <c r="F1" s="784"/>
      <c r="G1" s="784"/>
      <c r="H1" s="784"/>
      <c r="I1" s="784"/>
      <c r="J1" s="784"/>
      <c r="K1" s="784"/>
      <c r="L1" s="784"/>
      <c r="M1" s="784"/>
    </row>
    <row r="2" spans="1:13" ht="75" customHeight="1" x14ac:dyDescent="0.25">
      <c r="A2" s="785" t="s">
        <v>202</v>
      </c>
      <c r="B2" s="785" t="s">
        <v>264</v>
      </c>
      <c r="C2" s="785" t="s">
        <v>243</v>
      </c>
      <c r="D2" s="785" t="s">
        <v>260</v>
      </c>
      <c r="E2" s="786" t="s">
        <v>246</v>
      </c>
      <c r="F2" s="787"/>
      <c r="G2" s="787"/>
      <c r="H2" s="788"/>
      <c r="I2" s="782" t="s">
        <v>252</v>
      </c>
      <c r="J2" s="782" t="s">
        <v>253</v>
      </c>
      <c r="K2" s="782" t="s">
        <v>254</v>
      </c>
      <c r="L2" s="782" t="s">
        <v>249</v>
      </c>
      <c r="M2" s="782" t="s">
        <v>250</v>
      </c>
    </row>
    <row r="3" spans="1:13" ht="30" x14ac:dyDescent="0.25">
      <c r="A3" s="785"/>
      <c r="B3" s="785"/>
      <c r="C3" s="785"/>
      <c r="D3" s="785"/>
      <c r="E3" s="71" t="s">
        <v>247</v>
      </c>
      <c r="F3" s="71" t="s">
        <v>245</v>
      </c>
      <c r="G3" s="72" t="s">
        <v>251</v>
      </c>
      <c r="H3" s="71" t="s">
        <v>248</v>
      </c>
      <c r="I3" s="783"/>
      <c r="J3" s="783"/>
      <c r="K3" s="783"/>
      <c r="L3" s="783"/>
      <c r="M3" s="783"/>
    </row>
    <row r="4" spans="1:13" ht="105.75" customHeight="1" x14ac:dyDescent="0.25">
      <c r="A4" s="160" t="s">
        <v>1370</v>
      </c>
      <c r="B4" s="160" t="s">
        <v>1199</v>
      </c>
      <c r="C4" s="160" t="s">
        <v>1275</v>
      </c>
      <c r="D4" s="160" t="s">
        <v>1276</v>
      </c>
      <c r="E4" s="160" t="s">
        <v>165</v>
      </c>
      <c r="F4" s="160" t="s">
        <v>1277</v>
      </c>
      <c r="G4" s="160" t="s">
        <v>1278</v>
      </c>
      <c r="H4" s="160" t="s">
        <v>1279</v>
      </c>
      <c r="I4" s="160" t="s">
        <v>1324</v>
      </c>
      <c r="J4" s="160" t="s">
        <v>1325</v>
      </c>
      <c r="K4" s="160" t="s">
        <v>1326</v>
      </c>
      <c r="L4" s="160" t="s">
        <v>1327</v>
      </c>
      <c r="M4" s="160" t="s">
        <v>1328</v>
      </c>
    </row>
    <row r="5" spans="1:13" ht="77.25" customHeight="1" x14ac:dyDescent="0.25">
      <c r="A5" s="160" t="s">
        <v>1371</v>
      </c>
      <c r="B5" s="160" t="s">
        <v>1199</v>
      </c>
      <c r="C5" s="160" t="s">
        <v>1280</v>
      </c>
      <c r="D5" s="160" t="s">
        <v>1281</v>
      </c>
      <c r="E5" s="160" t="s">
        <v>165</v>
      </c>
      <c r="F5" s="160" t="s">
        <v>1282</v>
      </c>
      <c r="G5" s="160" t="s">
        <v>1283</v>
      </c>
      <c r="H5" s="160" t="s">
        <v>1284</v>
      </c>
      <c r="I5" s="160" t="s">
        <v>1329</v>
      </c>
      <c r="J5" s="160" t="s">
        <v>1330</v>
      </c>
      <c r="K5" s="160" t="s">
        <v>1331</v>
      </c>
      <c r="L5" s="160" t="s">
        <v>1332</v>
      </c>
      <c r="M5" s="160" t="s">
        <v>1328</v>
      </c>
    </row>
    <row r="6" spans="1:13" ht="79.5" customHeight="1" x14ac:dyDescent="0.25">
      <c r="A6" s="160" t="s">
        <v>1372</v>
      </c>
      <c r="B6" s="160" t="s">
        <v>1199</v>
      </c>
      <c r="C6" s="160" t="s">
        <v>1285</v>
      </c>
      <c r="D6" s="160" t="s">
        <v>1281</v>
      </c>
      <c r="E6" s="160" t="s">
        <v>165</v>
      </c>
      <c r="F6" s="160" t="s">
        <v>1385</v>
      </c>
      <c r="G6" s="160" t="s">
        <v>1286</v>
      </c>
      <c r="H6" s="160" t="s">
        <v>1284</v>
      </c>
      <c r="I6" s="160" t="s">
        <v>1333</v>
      </c>
      <c r="J6" s="160" t="s">
        <v>1334</v>
      </c>
      <c r="K6" s="160" t="s">
        <v>1335</v>
      </c>
      <c r="L6" s="160" t="s">
        <v>1336</v>
      </c>
      <c r="M6" s="160" t="s">
        <v>1328</v>
      </c>
    </row>
    <row r="7" spans="1:13" ht="65.25" customHeight="1" x14ac:dyDescent="0.25">
      <c r="A7" s="160" t="s">
        <v>1373</v>
      </c>
      <c r="B7" s="160" t="s">
        <v>1199</v>
      </c>
      <c r="C7" s="160" t="s">
        <v>1287</v>
      </c>
      <c r="D7" s="160" t="s">
        <v>1288</v>
      </c>
      <c r="E7" s="160" t="s">
        <v>165</v>
      </c>
      <c r="F7" s="160" t="s">
        <v>1289</v>
      </c>
      <c r="G7" s="160" t="s">
        <v>1290</v>
      </c>
      <c r="H7" s="160" t="s">
        <v>1291</v>
      </c>
      <c r="I7" s="160" t="s">
        <v>1337</v>
      </c>
      <c r="J7" s="160" t="s">
        <v>1338</v>
      </c>
      <c r="K7" s="160" t="s">
        <v>1339</v>
      </c>
      <c r="L7" s="160" t="s">
        <v>1340</v>
      </c>
      <c r="M7" s="160" t="s">
        <v>1328</v>
      </c>
    </row>
    <row r="8" spans="1:13" ht="192" customHeight="1" x14ac:dyDescent="0.25">
      <c r="A8" s="160" t="s">
        <v>1374</v>
      </c>
      <c r="B8" s="160" t="s">
        <v>1199</v>
      </c>
      <c r="C8" s="160" t="s">
        <v>1292</v>
      </c>
      <c r="D8" s="160" t="s">
        <v>1293</v>
      </c>
      <c r="E8" s="160" t="s">
        <v>165</v>
      </c>
      <c r="F8" s="160" t="s">
        <v>1294</v>
      </c>
      <c r="G8" s="160" t="s">
        <v>1388</v>
      </c>
      <c r="H8" s="160" t="s">
        <v>1386</v>
      </c>
      <c r="I8" s="160" t="s">
        <v>1341</v>
      </c>
      <c r="J8" s="160" t="s">
        <v>1387</v>
      </c>
      <c r="K8" s="160" t="s">
        <v>1342</v>
      </c>
      <c r="L8" s="160" t="s">
        <v>1343</v>
      </c>
      <c r="M8" s="160" t="s">
        <v>1328</v>
      </c>
    </row>
    <row r="9" spans="1:13" ht="192" customHeight="1" x14ac:dyDescent="0.25">
      <c r="A9" s="160" t="s">
        <v>1375</v>
      </c>
      <c r="B9" s="160" t="s">
        <v>1199</v>
      </c>
      <c r="C9" s="160" t="s">
        <v>1292</v>
      </c>
      <c r="D9" s="160" t="s">
        <v>1293</v>
      </c>
      <c r="E9" s="160" t="s">
        <v>165</v>
      </c>
      <c r="F9" s="160" t="s">
        <v>1294</v>
      </c>
      <c r="G9" s="160" t="s">
        <v>1320</v>
      </c>
      <c r="H9" s="160" t="s">
        <v>1295</v>
      </c>
      <c r="I9" s="160" t="s">
        <v>1344</v>
      </c>
      <c r="J9" s="160" t="s">
        <v>1412</v>
      </c>
      <c r="K9" s="160" t="s">
        <v>1342</v>
      </c>
      <c r="L9" s="160" t="s">
        <v>1345</v>
      </c>
      <c r="M9" s="160" t="s">
        <v>1328</v>
      </c>
    </row>
    <row r="10" spans="1:13" ht="205.5" customHeight="1" x14ac:dyDescent="0.25">
      <c r="A10" s="160" t="s">
        <v>1376</v>
      </c>
      <c r="B10" s="160" t="s">
        <v>1199</v>
      </c>
      <c r="C10" s="160" t="s">
        <v>1296</v>
      </c>
      <c r="D10" s="160" t="s">
        <v>1297</v>
      </c>
      <c r="E10" s="160" t="s">
        <v>165</v>
      </c>
      <c r="F10" s="160" t="s">
        <v>1298</v>
      </c>
      <c r="G10" s="160" t="s">
        <v>1299</v>
      </c>
      <c r="H10" s="160" t="s">
        <v>1300</v>
      </c>
      <c r="I10" s="160" t="s">
        <v>1346</v>
      </c>
      <c r="J10" s="160" t="s">
        <v>1347</v>
      </c>
      <c r="K10" s="160" t="s">
        <v>1348</v>
      </c>
      <c r="L10" s="160" t="s">
        <v>1349</v>
      </c>
      <c r="M10" s="160" t="s">
        <v>1328</v>
      </c>
    </row>
    <row r="11" spans="1:13" ht="99" customHeight="1" x14ac:dyDescent="0.25">
      <c r="A11" s="160" t="s">
        <v>1377</v>
      </c>
      <c r="B11" s="160" t="s">
        <v>1199</v>
      </c>
      <c r="C11" s="160" t="s">
        <v>1301</v>
      </c>
      <c r="D11" s="160" t="s">
        <v>1302</v>
      </c>
      <c r="E11" s="160" t="s">
        <v>165</v>
      </c>
      <c r="F11" s="160" t="s">
        <v>1303</v>
      </c>
      <c r="G11" s="160" t="s">
        <v>1389</v>
      </c>
      <c r="H11" s="160" t="s">
        <v>1304</v>
      </c>
      <c r="I11" s="160" t="s">
        <v>1350</v>
      </c>
      <c r="J11" s="160" t="s">
        <v>1351</v>
      </c>
      <c r="K11" s="203" t="s">
        <v>1352</v>
      </c>
      <c r="L11" s="160" t="s">
        <v>1390</v>
      </c>
      <c r="M11" s="160" t="s">
        <v>1328</v>
      </c>
    </row>
    <row r="12" spans="1:13" ht="111.75" customHeight="1" x14ac:dyDescent="0.25">
      <c r="A12" s="160" t="s">
        <v>1378</v>
      </c>
      <c r="B12" s="160" t="s">
        <v>1199</v>
      </c>
      <c r="C12" s="160" t="s">
        <v>1305</v>
      </c>
      <c r="D12" s="160" t="s">
        <v>1281</v>
      </c>
      <c r="E12" s="160" t="s">
        <v>165</v>
      </c>
      <c r="F12" s="160" t="s">
        <v>1282</v>
      </c>
      <c r="G12" s="160" t="s">
        <v>1283</v>
      </c>
      <c r="H12" s="160" t="s">
        <v>1284</v>
      </c>
      <c r="I12" s="160" t="s">
        <v>1353</v>
      </c>
      <c r="J12" s="160" t="s">
        <v>1334</v>
      </c>
      <c r="K12" s="203" t="s">
        <v>1479</v>
      </c>
      <c r="L12" s="160" t="s">
        <v>1354</v>
      </c>
      <c r="M12" s="160" t="s">
        <v>1328</v>
      </c>
    </row>
    <row r="13" spans="1:13" ht="170.25" customHeight="1" x14ac:dyDescent="0.25">
      <c r="A13" s="160" t="s">
        <v>1379</v>
      </c>
      <c r="B13" s="160" t="s">
        <v>1199</v>
      </c>
      <c r="C13" s="160" t="s">
        <v>1306</v>
      </c>
      <c r="D13" s="160" t="s">
        <v>1307</v>
      </c>
      <c r="E13" s="160" t="s">
        <v>165</v>
      </c>
      <c r="F13" s="160" t="s">
        <v>1308</v>
      </c>
      <c r="G13" s="160" t="s">
        <v>1309</v>
      </c>
      <c r="H13" s="160" t="s">
        <v>1310</v>
      </c>
      <c r="I13" s="160" t="s">
        <v>1391</v>
      </c>
      <c r="J13" s="160" t="s">
        <v>1392</v>
      </c>
      <c r="K13" s="160" t="s">
        <v>1355</v>
      </c>
      <c r="L13" s="160" t="s">
        <v>1356</v>
      </c>
      <c r="M13" s="160" t="s">
        <v>1328</v>
      </c>
    </row>
    <row r="14" spans="1:13" ht="100.5" customHeight="1" x14ac:dyDescent="0.25">
      <c r="A14" s="160" t="s">
        <v>1380</v>
      </c>
      <c r="B14" s="160" t="s">
        <v>1199</v>
      </c>
      <c r="C14" s="160" t="s">
        <v>1311</v>
      </c>
      <c r="D14" s="160" t="s">
        <v>1276</v>
      </c>
      <c r="E14" s="160" t="s">
        <v>165</v>
      </c>
      <c r="F14" s="160" t="s">
        <v>1277</v>
      </c>
      <c r="G14" s="160" t="s">
        <v>1278</v>
      </c>
      <c r="H14" s="160" t="s">
        <v>1312</v>
      </c>
      <c r="I14" s="160" t="s">
        <v>1324</v>
      </c>
      <c r="J14" s="160" t="s">
        <v>1325</v>
      </c>
      <c r="K14" s="160" t="s">
        <v>1357</v>
      </c>
      <c r="L14" s="160" t="s">
        <v>1393</v>
      </c>
      <c r="M14" s="160" t="s">
        <v>1328</v>
      </c>
    </row>
    <row r="15" spans="1:13" ht="152.25" customHeight="1" x14ac:dyDescent="0.25">
      <c r="A15" s="160" t="s">
        <v>1381</v>
      </c>
      <c r="B15" s="160" t="s">
        <v>1199</v>
      </c>
      <c r="C15" s="160" t="s">
        <v>1313</v>
      </c>
      <c r="D15" s="160" t="s">
        <v>1293</v>
      </c>
      <c r="E15" s="160" t="s">
        <v>165</v>
      </c>
      <c r="F15" s="160" t="s">
        <v>1294</v>
      </c>
      <c r="G15" s="160" t="s">
        <v>1314</v>
      </c>
      <c r="H15" s="160" t="s">
        <v>1315</v>
      </c>
      <c r="I15" s="160" t="s">
        <v>1358</v>
      </c>
      <c r="J15" s="160" t="s">
        <v>1413</v>
      </c>
      <c r="K15" s="160" t="s">
        <v>1397</v>
      </c>
      <c r="L15" s="160" t="s">
        <v>1359</v>
      </c>
      <c r="M15" s="160" t="s">
        <v>1328</v>
      </c>
    </row>
    <row r="16" spans="1:13" ht="63.75" x14ac:dyDescent="0.25">
      <c r="A16" s="160" t="s">
        <v>1382</v>
      </c>
      <c r="B16" s="160" t="s">
        <v>1199</v>
      </c>
      <c r="C16" s="160" t="s">
        <v>1316</v>
      </c>
      <c r="D16" s="160" t="s">
        <v>1317</v>
      </c>
      <c r="E16" s="160" t="s">
        <v>165</v>
      </c>
      <c r="F16" s="160" t="s">
        <v>1318</v>
      </c>
      <c r="G16" s="160" t="s">
        <v>1278</v>
      </c>
      <c r="H16" s="160" t="s">
        <v>1312</v>
      </c>
      <c r="I16" s="160" t="s">
        <v>1360</v>
      </c>
      <c r="J16" s="160" t="s">
        <v>1361</v>
      </c>
      <c r="K16" s="160" t="s">
        <v>1395</v>
      </c>
      <c r="L16" s="160" t="s">
        <v>1362</v>
      </c>
      <c r="M16" s="160" t="s">
        <v>1328</v>
      </c>
    </row>
    <row r="17" spans="1:13" ht="108" customHeight="1" x14ac:dyDescent="0.25">
      <c r="A17" s="160" t="s">
        <v>1383</v>
      </c>
      <c r="B17" s="160" t="s">
        <v>1199</v>
      </c>
      <c r="C17" s="160" t="s">
        <v>1396</v>
      </c>
      <c r="D17" s="160" t="s">
        <v>1319</v>
      </c>
      <c r="E17" s="204" t="s">
        <v>165</v>
      </c>
      <c r="F17" s="205" t="s">
        <v>1294</v>
      </c>
      <c r="G17" s="160" t="s">
        <v>1320</v>
      </c>
      <c r="H17" s="160" t="s">
        <v>1394</v>
      </c>
      <c r="I17" s="160" t="s">
        <v>1363</v>
      </c>
      <c r="J17" s="160" t="s">
        <v>1364</v>
      </c>
      <c r="K17" s="160" t="s">
        <v>1365</v>
      </c>
      <c r="L17" s="160" t="s">
        <v>1366</v>
      </c>
      <c r="M17" s="160"/>
    </row>
    <row r="18" spans="1:13" ht="161.25" customHeight="1" x14ac:dyDescent="0.25">
      <c r="A18" s="160" t="s">
        <v>1384</v>
      </c>
      <c r="B18" s="160" t="s">
        <v>1199</v>
      </c>
      <c r="C18" s="160" t="s">
        <v>1322</v>
      </c>
      <c r="D18" s="160" t="s">
        <v>1323</v>
      </c>
      <c r="E18" s="160" t="s">
        <v>165</v>
      </c>
      <c r="F18" s="160" t="s">
        <v>1294</v>
      </c>
      <c r="G18" s="160" t="s">
        <v>1320</v>
      </c>
      <c r="H18" s="160" t="s">
        <v>1321</v>
      </c>
      <c r="I18" s="160" t="s">
        <v>1367</v>
      </c>
      <c r="J18" s="160" t="s">
        <v>1368</v>
      </c>
      <c r="K18" s="160" t="s">
        <v>1398</v>
      </c>
      <c r="L18" s="160" t="s">
        <v>1369</v>
      </c>
      <c r="M18" s="160"/>
    </row>
    <row r="19" spans="1:13" ht="15" customHeight="1" x14ac:dyDescent="0.25"/>
    <row r="20" spans="1:13" ht="21" customHeight="1" x14ac:dyDescent="0.25"/>
  </sheetData>
  <mergeCells count="11">
    <mergeCell ref="L2:L3"/>
    <mergeCell ref="M2:M3"/>
    <mergeCell ref="A1:M1"/>
    <mergeCell ref="C2:C3"/>
    <mergeCell ref="B2:B3"/>
    <mergeCell ref="A2:A3"/>
    <mergeCell ref="I2:I3"/>
    <mergeCell ref="J2:J3"/>
    <mergeCell ref="K2:K3"/>
    <mergeCell ref="E2:H2"/>
    <mergeCell ref="D2:D3"/>
  </mergeCells>
  <pageMargins left="0.7" right="0.7" top="0.75" bottom="0.75" header="0.3" footer="0.3"/>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pageSetUpPr fitToPage="1"/>
  </sheetPr>
  <dimension ref="A1:AW56"/>
  <sheetViews>
    <sheetView view="pageBreakPreview" topLeftCell="A33" zoomScale="55" zoomScaleNormal="25" zoomScaleSheetLayoutView="55" zoomScalePageLayoutView="70" workbookViewId="0">
      <selection activeCell="A33" sqref="A33"/>
    </sheetView>
  </sheetViews>
  <sheetFormatPr defaultRowHeight="12.75" x14ac:dyDescent="0.2"/>
  <cols>
    <col min="1" max="1" width="5.140625" style="4" customWidth="1"/>
    <col min="2" max="2" width="70.85546875" style="1" customWidth="1"/>
    <col min="3" max="3" width="38.42578125" style="1" customWidth="1"/>
    <col min="4" max="4" width="36.140625" style="1" customWidth="1"/>
    <col min="5" max="5" width="88.42578125" style="1" customWidth="1"/>
    <col min="6" max="16384" width="9.140625" style="1"/>
  </cols>
  <sheetData>
    <row r="1" spans="1:6" ht="18" customHeight="1" thickBot="1" x14ac:dyDescent="0.25">
      <c r="A1" s="487" t="s">
        <v>26</v>
      </c>
      <c r="B1" s="488"/>
      <c r="C1" s="488"/>
      <c r="D1" s="488"/>
      <c r="E1" s="489"/>
    </row>
    <row r="2" spans="1:6" ht="29.25" customHeight="1" x14ac:dyDescent="0.4">
      <c r="A2" s="496">
        <v>1</v>
      </c>
      <c r="B2" s="58" t="s">
        <v>262</v>
      </c>
      <c r="C2" s="490" t="s">
        <v>1063</v>
      </c>
      <c r="D2" s="491"/>
      <c r="E2" s="492"/>
      <c r="F2" s="111"/>
    </row>
    <row r="3" spans="1:6" ht="26.25" customHeight="1" thickBot="1" x14ac:dyDescent="0.25">
      <c r="A3" s="497"/>
      <c r="B3" s="59" t="s">
        <v>263</v>
      </c>
      <c r="C3" s="493" t="s">
        <v>1054</v>
      </c>
      <c r="D3" s="494"/>
      <c r="E3" s="495"/>
    </row>
    <row r="4" spans="1:6" ht="15" customHeight="1" thickBot="1" x14ac:dyDescent="0.25">
      <c r="A4" s="506"/>
      <c r="B4" s="506"/>
      <c r="C4" s="506"/>
      <c r="D4" s="506"/>
      <c r="E4" s="506"/>
    </row>
    <row r="5" spans="1:6" ht="24.95" customHeight="1" thickBot="1" x14ac:dyDescent="0.25">
      <c r="A5" s="75">
        <v>2</v>
      </c>
      <c r="B5" s="503" t="s">
        <v>200</v>
      </c>
      <c r="C5" s="504"/>
      <c r="D5" s="504"/>
      <c r="E5" s="505"/>
    </row>
    <row r="6" spans="1:6" ht="21.75" customHeight="1" x14ac:dyDescent="0.2">
      <c r="A6" s="61" t="s">
        <v>202</v>
      </c>
      <c r="B6" s="62" t="s">
        <v>232</v>
      </c>
      <c r="C6" s="62" t="s">
        <v>261</v>
      </c>
      <c r="D6" s="62" t="s">
        <v>233</v>
      </c>
      <c r="E6" s="63" t="s">
        <v>201</v>
      </c>
    </row>
    <row r="7" spans="1:6" ht="106.5" customHeight="1" x14ac:dyDescent="0.35">
      <c r="A7" s="64">
        <v>1</v>
      </c>
      <c r="B7" s="175" t="s">
        <v>1091</v>
      </c>
      <c r="C7" s="175" t="s">
        <v>1088</v>
      </c>
      <c r="D7" s="95" t="s">
        <v>1089</v>
      </c>
      <c r="E7" s="102" t="s">
        <v>1090</v>
      </c>
      <c r="F7" s="113"/>
    </row>
    <row r="8" spans="1:6" ht="108.75" customHeight="1" x14ac:dyDescent="0.2">
      <c r="A8" s="64">
        <v>2</v>
      </c>
      <c r="B8" s="101" t="s">
        <v>1092</v>
      </c>
      <c r="C8" s="101" t="s">
        <v>1093</v>
      </c>
      <c r="D8" s="95" t="s">
        <v>1089</v>
      </c>
      <c r="E8" s="102" t="s">
        <v>1248</v>
      </c>
    </row>
    <row r="9" spans="1:6" ht="85.5" customHeight="1" x14ac:dyDescent="0.2">
      <c r="A9" s="64">
        <v>3</v>
      </c>
      <c r="B9" s="101" t="s">
        <v>1094</v>
      </c>
      <c r="C9" s="101" t="s">
        <v>1093</v>
      </c>
      <c r="D9" s="95" t="s">
        <v>1089</v>
      </c>
      <c r="E9" s="102" t="s">
        <v>1095</v>
      </c>
    </row>
    <row r="10" spans="1:6" ht="66.75" customHeight="1" x14ac:dyDescent="0.2">
      <c r="A10" s="64">
        <v>4</v>
      </c>
      <c r="B10" s="101" t="s">
        <v>1096</v>
      </c>
      <c r="C10" s="73"/>
      <c r="D10" s="73"/>
      <c r="E10" s="102" t="s">
        <v>1097</v>
      </c>
    </row>
    <row r="11" spans="1:6" ht="93" customHeight="1" x14ac:dyDescent="0.2">
      <c r="A11" s="64">
        <v>5</v>
      </c>
      <c r="B11" s="101" t="s">
        <v>1098</v>
      </c>
      <c r="C11" s="101" t="s">
        <v>1541</v>
      </c>
      <c r="D11" s="95" t="s">
        <v>1089</v>
      </c>
      <c r="E11" s="102" t="s">
        <v>1542</v>
      </c>
    </row>
    <row r="12" spans="1:6" ht="81" customHeight="1" x14ac:dyDescent="0.2">
      <c r="A12" s="103">
        <v>6</v>
      </c>
      <c r="B12" s="104" t="s">
        <v>1099</v>
      </c>
      <c r="C12" s="104"/>
      <c r="D12" s="105"/>
      <c r="E12" s="106" t="s">
        <v>1097</v>
      </c>
    </row>
    <row r="13" spans="1:6" ht="117.75" customHeight="1" x14ac:dyDescent="0.2">
      <c r="A13" s="64">
        <v>7</v>
      </c>
      <c r="B13" s="188" t="s">
        <v>1100</v>
      </c>
      <c r="C13" s="188" t="s">
        <v>1101</v>
      </c>
      <c r="D13" s="95" t="s">
        <v>1102</v>
      </c>
      <c r="E13" s="102" t="s">
        <v>1103</v>
      </c>
    </row>
    <row r="14" spans="1:6" ht="113.25" customHeight="1" x14ac:dyDescent="0.2">
      <c r="A14" s="103">
        <v>8</v>
      </c>
      <c r="B14" s="104" t="s">
        <v>1104</v>
      </c>
      <c r="C14" s="104" t="s">
        <v>1105</v>
      </c>
      <c r="D14" s="105" t="s">
        <v>1106</v>
      </c>
      <c r="E14" s="106" t="s">
        <v>1107</v>
      </c>
    </row>
    <row r="15" spans="1:6" ht="45" customHeight="1" x14ac:dyDescent="0.2">
      <c r="A15" s="103">
        <v>9</v>
      </c>
      <c r="B15" s="104" t="s">
        <v>1108</v>
      </c>
      <c r="C15" s="104" t="s">
        <v>1109</v>
      </c>
      <c r="D15" s="105" t="s">
        <v>1110</v>
      </c>
      <c r="E15" s="231" t="s">
        <v>1111</v>
      </c>
    </row>
    <row r="16" spans="1:6" ht="183" customHeight="1" x14ac:dyDescent="0.2">
      <c r="A16" s="110">
        <v>10</v>
      </c>
      <c r="B16" s="231" t="s">
        <v>1114</v>
      </c>
      <c r="C16" s="231" t="s">
        <v>1112</v>
      </c>
      <c r="D16" s="95" t="s">
        <v>1113</v>
      </c>
      <c r="E16" s="231" t="s">
        <v>1115</v>
      </c>
    </row>
    <row r="17" spans="1:9" ht="194.25" customHeight="1" x14ac:dyDescent="0.2">
      <c r="A17" s="64">
        <v>11</v>
      </c>
      <c r="B17" s="157" t="s">
        <v>1116</v>
      </c>
      <c r="C17" s="180" t="s">
        <v>1471</v>
      </c>
      <c r="D17" s="181" t="s">
        <v>1269</v>
      </c>
      <c r="E17" s="158" t="s">
        <v>1472</v>
      </c>
      <c r="I17" s="159"/>
    </row>
    <row r="18" spans="1:9" ht="98.25" customHeight="1" x14ac:dyDescent="0.2">
      <c r="A18" s="103">
        <v>12</v>
      </c>
      <c r="B18" s="104" t="s">
        <v>1117</v>
      </c>
      <c r="C18" s="104" t="s">
        <v>1118</v>
      </c>
      <c r="D18" s="105" t="s">
        <v>1119</v>
      </c>
      <c r="E18" s="106" t="s">
        <v>1120</v>
      </c>
    </row>
    <row r="19" spans="1:9" ht="48" customHeight="1" x14ac:dyDescent="0.2">
      <c r="A19" s="103">
        <v>13</v>
      </c>
      <c r="B19" s="104" t="s">
        <v>1121</v>
      </c>
      <c r="C19" s="104" t="s">
        <v>1095</v>
      </c>
      <c r="D19" s="105" t="s">
        <v>1095</v>
      </c>
      <c r="E19" s="106" t="s">
        <v>1095</v>
      </c>
    </row>
    <row r="20" spans="1:9" ht="71.25" customHeight="1" thickBot="1" x14ac:dyDescent="0.25">
      <c r="A20" s="65">
        <v>14</v>
      </c>
      <c r="B20" s="107" t="s">
        <v>1122</v>
      </c>
      <c r="C20" s="108" t="s">
        <v>1123</v>
      </c>
      <c r="D20" s="96" t="s">
        <v>1089</v>
      </c>
      <c r="E20" s="109" t="s">
        <v>1124</v>
      </c>
    </row>
    <row r="21" spans="1:9" ht="15" customHeight="1" thickBot="1" x14ac:dyDescent="0.25">
      <c r="A21" s="502"/>
      <c r="B21" s="502"/>
      <c r="C21" s="502"/>
      <c r="D21" s="502"/>
      <c r="E21" s="502"/>
    </row>
    <row r="22" spans="1:9" ht="24.95" customHeight="1" thickBot="1" x14ac:dyDescent="0.25">
      <c r="A22" s="60">
        <v>3</v>
      </c>
      <c r="B22" s="503" t="s">
        <v>203</v>
      </c>
      <c r="C22" s="504"/>
      <c r="D22" s="504"/>
      <c r="E22" s="505"/>
    </row>
    <row r="23" spans="1:9" ht="30" customHeight="1" x14ac:dyDescent="0.2">
      <c r="A23" s="61" t="s">
        <v>202</v>
      </c>
      <c r="B23" s="500" t="s">
        <v>261</v>
      </c>
      <c r="C23" s="500"/>
      <c r="D23" s="62" t="s">
        <v>233</v>
      </c>
      <c r="E23" s="63" t="s">
        <v>204</v>
      </c>
    </row>
    <row r="24" spans="1:9" ht="55.5" customHeight="1" x14ac:dyDescent="0.35">
      <c r="A24" s="64">
        <v>1</v>
      </c>
      <c r="B24" s="498" t="s">
        <v>1141</v>
      </c>
      <c r="C24" s="501"/>
      <c r="D24" s="95" t="s">
        <v>1089</v>
      </c>
      <c r="E24" s="102" t="s">
        <v>1125</v>
      </c>
      <c r="F24" s="112"/>
    </row>
    <row r="25" spans="1:9" ht="96" customHeight="1" x14ac:dyDescent="0.2">
      <c r="A25" s="64">
        <v>2</v>
      </c>
      <c r="B25" s="498" t="s">
        <v>1130</v>
      </c>
      <c r="C25" s="498"/>
      <c r="D25" s="95" t="s">
        <v>1089</v>
      </c>
      <c r="E25" s="102" t="s">
        <v>1142</v>
      </c>
    </row>
    <row r="26" spans="1:9" ht="87.75" customHeight="1" x14ac:dyDescent="0.2">
      <c r="A26" s="64">
        <v>3</v>
      </c>
      <c r="B26" s="498" t="s">
        <v>1129</v>
      </c>
      <c r="C26" s="499"/>
      <c r="D26" s="95" t="s">
        <v>1089</v>
      </c>
      <c r="E26" s="102" t="s">
        <v>1126</v>
      </c>
    </row>
    <row r="27" spans="1:9" ht="42" customHeight="1" x14ac:dyDescent="0.2">
      <c r="A27" s="103">
        <v>4</v>
      </c>
      <c r="B27" s="510" t="s">
        <v>1128</v>
      </c>
      <c r="C27" s="511"/>
      <c r="D27" s="105" t="s">
        <v>1089</v>
      </c>
      <c r="E27" s="106" t="s">
        <v>1543</v>
      </c>
    </row>
    <row r="28" spans="1:9" ht="27" customHeight="1" x14ac:dyDescent="0.2">
      <c r="A28" s="103">
        <v>5</v>
      </c>
      <c r="B28" s="510" t="s">
        <v>1127</v>
      </c>
      <c r="C28" s="511"/>
      <c r="D28" s="105" t="s">
        <v>1089</v>
      </c>
      <c r="E28" s="106" t="s">
        <v>1131</v>
      </c>
    </row>
    <row r="29" spans="1:9" ht="33" customHeight="1" x14ac:dyDescent="0.2">
      <c r="A29" s="103">
        <v>6</v>
      </c>
      <c r="B29" s="510" t="s">
        <v>1132</v>
      </c>
      <c r="C29" s="511"/>
      <c r="D29" s="105" t="s">
        <v>1089</v>
      </c>
      <c r="E29" s="106" t="s">
        <v>1133</v>
      </c>
    </row>
    <row r="30" spans="1:9" ht="108.75" customHeight="1" x14ac:dyDescent="0.2">
      <c r="A30" s="103">
        <v>7</v>
      </c>
      <c r="B30" s="510" t="s">
        <v>1134</v>
      </c>
      <c r="C30" s="511"/>
      <c r="D30" s="105" t="s">
        <v>1089</v>
      </c>
      <c r="E30" s="106" t="s">
        <v>1135</v>
      </c>
    </row>
    <row r="31" spans="1:9" ht="110.25" customHeight="1" x14ac:dyDescent="0.2">
      <c r="A31" s="103">
        <v>8</v>
      </c>
      <c r="B31" s="510" t="s">
        <v>1136</v>
      </c>
      <c r="C31" s="511"/>
      <c r="D31" s="105" t="s">
        <v>1089</v>
      </c>
      <c r="E31" s="106" t="s">
        <v>1137</v>
      </c>
    </row>
    <row r="32" spans="1:9" ht="28.5" customHeight="1" x14ac:dyDescent="0.2">
      <c r="A32" s="103">
        <v>9</v>
      </c>
      <c r="B32" s="510" t="s">
        <v>1138</v>
      </c>
      <c r="C32" s="511"/>
      <c r="D32" s="105" t="s">
        <v>1089</v>
      </c>
      <c r="E32" s="106" t="s">
        <v>1139</v>
      </c>
    </row>
    <row r="33" spans="1:49" ht="114" customHeight="1" x14ac:dyDescent="0.2">
      <c r="A33" s="110">
        <v>10</v>
      </c>
      <c r="B33" s="510" t="s">
        <v>1140</v>
      </c>
      <c r="C33" s="511"/>
      <c r="D33" s="95" t="s">
        <v>1146</v>
      </c>
      <c r="E33" s="231" t="s">
        <v>1143</v>
      </c>
    </row>
    <row r="34" spans="1:49" ht="96.75" customHeight="1" x14ac:dyDescent="0.2">
      <c r="A34" s="156">
        <v>11</v>
      </c>
      <c r="B34" s="510" t="s">
        <v>1144</v>
      </c>
      <c r="C34" s="511"/>
      <c r="D34" s="232" t="s">
        <v>1147</v>
      </c>
      <c r="E34" s="104" t="s">
        <v>1145</v>
      </c>
    </row>
    <row r="35" spans="1:49" ht="43.5" customHeight="1" x14ac:dyDescent="0.2">
      <c r="A35" s="156">
        <v>12</v>
      </c>
      <c r="B35" s="510" t="s">
        <v>1540</v>
      </c>
      <c r="C35" s="511"/>
      <c r="D35" s="245" t="s">
        <v>1089</v>
      </c>
      <c r="E35" s="104" t="s">
        <v>1148</v>
      </c>
    </row>
    <row r="36" spans="1:49" ht="84.75" customHeight="1" x14ac:dyDescent="0.2">
      <c r="A36" s="110">
        <v>13</v>
      </c>
      <c r="B36" s="510" t="s">
        <v>1149</v>
      </c>
      <c r="C36" s="511"/>
      <c r="D36" s="95" t="s">
        <v>1150</v>
      </c>
      <c r="E36" s="231" t="s">
        <v>1151</v>
      </c>
    </row>
    <row r="37" spans="1:49" s="138" customFormat="1" ht="42" customHeight="1" x14ac:dyDescent="0.25">
      <c r="A37" s="507" t="s">
        <v>1152</v>
      </c>
      <c r="B37" s="508"/>
      <c r="C37" s="508"/>
      <c r="D37" s="508"/>
      <c r="E37" s="509"/>
      <c r="F37" s="235"/>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row>
    <row r="38" spans="1:49" ht="30" customHeight="1" x14ac:dyDescent="0.2"/>
    <row r="39" spans="1:49" ht="30" customHeight="1" x14ac:dyDescent="0.2"/>
    <row r="40" spans="1:49" ht="30" customHeight="1" x14ac:dyDescent="0.2"/>
    <row r="41" spans="1:49" ht="30" customHeight="1" x14ac:dyDescent="0.2"/>
    <row r="42" spans="1:49" ht="30" customHeight="1" x14ac:dyDescent="0.2"/>
    <row r="43" spans="1:49" ht="30" customHeight="1" x14ac:dyDescent="0.2"/>
    <row r="44" spans="1:49" ht="30" customHeight="1" x14ac:dyDescent="0.2"/>
    <row r="45" spans="1:49" ht="30" customHeight="1" x14ac:dyDescent="0.2"/>
    <row r="46" spans="1:49" ht="30" customHeight="1" x14ac:dyDescent="0.2"/>
    <row r="47" spans="1:49" ht="30" customHeight="1" x14ac:dyDescent="0.2"/>
    <row r="48" spans="1:49"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sheetData>
  <mergeCells count="23">
    <mergeCell ref="A37:E37"/>
    <mergeCell ref="B27:C27"/>
    <mergeCell ref="B28:C28"/>
    <mergeCell ref="B29:C29"/>
    <mergeCell ref="B30:C30"/>
    <mergeCell ref="B31:C31"/>
    <mergeCell ref="B32:C32"/>
    <mergeCell ref="B33:C33"/>
    <mergeCell ref="B34:C34"/>
    <mergeCell ref="B35:C35"/>
    <mergeCell ref="B36:C36"/>
    <mergeCell ref="A1:E1"/>
    <mergeCell ref="C2:E2"/>
    <mergeCell ref="C3:E3"/>
    <mergeCell ref="A2:A3"/>
    <mergeCell ref="B26:C26"/>
    <mergeCell ref="B23:C23"/>
    <mergeCell ref="B24:C24"/>
    <mergeCell ref="B25:C25"/>
    <mergeCell ref="A21:E21"/>
    <mergeCell ref="B22:E22"/>
    <mergeCell ref="B5:E5"/>
    <mergeCell ref="A4:E4"/>
  </mergeCells>
  <pageMargins left="0.25" right="0.25" top="0.75" bottom="0.75" header="0.3" footer="0.3"/>
  <pageSetup paperSize="9" scale="60" fitToHeight="0" orientation="landscape" r:id="rId1"/>
  <rowBreaks count="1" manualBreakCount="1">
    <brk id="20"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view="pageBreakPreview" topLeftCell="A43" zoomScale="145" zoomScaleNormal="130" zoomScaleSheetLayoutView="145" workbookViewId="0">
      <selection activeCell="A13" sqref="A13:A15"/>
    </sheetView>
  </sheetViews>
  <sheetFormatPr defaultRowHeight="15" x14ac:dyDescent="0.25"/>
  <cols>
    <col min="1" max="1" width="3.7109375" customWidth="1"/>
    <col min="2" max="2" width="24" customWidth="1"/>
    <col min="4" max="4" width="12.85546875" customWidth="1"/>
    <col min="6" max="6" width="13" customWidth="1"/>
    <col min="8" max="8" width="10.5703125" customWidth="1"/>
    <col min="14" max="14" width="3.28515625" customWidth="1"/>
    <col min="15" max="15" width="2.140625" customWidth="1"/>
    <col min="16" max="16" width="3.5703125" customWidth="1"/>
  </cols>
  <sheetData>
    <row r="1" spans="1:8" x14ac:dyDescent="0.25">
      <c r="A1" s="454" t="s">
        <v>41</v>
      </c>
      <c r="B1" s="455"/>
      <c r="C1" s="455"/>
      <c r="D1" s="455"/>
      <c r="E1" s="455"/>
      <c r="F1" s="455"/>
      <c r="G1" s="455"/>
      <c r="H1" s="455"/>
    </row>
    <row r="2" spans="1:8" ht="15.75" thickBot="1" x14ac:dyDescent="0.3">
      <c r="A2" s="88">
        <v>1</v>
      </c>
      <c r="B2" s="476" t="s">
        <v>188</v>
      </c>
      <c r="C2" s="476"/>
      <c r="D2" s="476"/>
      <c r="E2" s="477"/>
      <c r="F2" s="422" t="s">
        <v>1055</v>
      </c>
      <c r="G2" s="422"/>
      <c r="H2" s="422"/>
    </row>
    <row r="3" spans="1:8" ht="15.75" thickBot="1" x14ac:dyDescent="0.3">
      <c r="A3" s="324"/>
      <c r="B3" s="324"/>
      <c r="C3" s="324"/>
      <c r="D3" s="324"/>
      <c r="E3" s="324"/>
      <c r="F3" s="324"/>
      <c r="G3" s="324"/>
      <c r="H3" s="324"/>
    </row>
    <row r="4" spans="1:8" x14ac:dyDescent="0.25">
      <c r="A4" s="391" t="s">
        <v>4</v>
      </c>
      <c r="B4" s="392"/>
      <c r="C4" s="392"/>
      <c r="D4" s="392"/>
      <c r="E4" s="392"/>
      <c r="F4" s="392"/>
      <c r="G4" s="392"/>
      <c r="H4" s="392"/>
    </row>
    <row r="5" spans="1:8" ht="24.75" customHeight="1" x14ac:dyDescent="0.25">
      <c r="A5" s="87">
        <v>2</v>
      </c>
      <c r="B5" s="478" t="s">
        <v>32</v>
      </c>
      <c r="C5" s="478"/>
      <c r="D5" s="479"/>
      <c r="E5" s="310" t="s">
        <v>214</v>
      </c>
      <c r="F5" s="310"/>
      <c r="G5" s="310"/>
      <c r="H5" s="310"/>
    </row>
    <row r="6" spans="1:8" ht="12" customHeight="1" x14ac:dyDescent="0.25">
      <c r="A6" s="87">
        <v>3</v>
      </c>
      <c r="B6" s="384" t="s">
        <v>185</v>
      </c>
      <c r="C6" s="384"/>
      <c r="D6" s="385"/>
      <c r="E6" s="424" t="s">
        <v>1153</v>
      </c>
      <c r="F6" s="425"/>
      <c r="G6" s="425"/>
      <c r="H6" s="512"/>
    </row>
    <row r="7" spans="1:8" ht="11.25" customHeight="1" x14ac:dyDescent="0.25">
      <c r="A7" s="87">
        <v>4</v>
      </c>
      <c r="B7" s="384" t="s">
        <v>42</v>
      </c>
      <c r="C7" s="384"/>
      <c r="D7" s="385"/>
      <c r="E7" s="424" t="s">
        <v>1154</v>
      </c>
      <c r="F7" s="425"/>
      <c r="G7" s="425"/>
      <c r="H7" s="512"/>
    </row>
    <row r="8" spans="1:8" x14ac:dyDescent="0.25">
      <c r="A8" s="87">
        <v>5</v>
      </c>
      <c r="B8" s="384" t="s">
        <v>47</v>
      </c>
      <c r="C8" s="384"/>
      <c r="D8" s="385"/>
      <c r="E8" s="400"/>
      <c r="F8" s="401"/>
      <c r="G8" s="401"/>
      <c r="H8" s="513"/>
    </row>
    <row r="9" spans="1:8" ht="67.5" customHeight="1" thickBot="1" x14ac:dyDescent="0.3">
      <c r="A9" s="88">
        <v>6</v>
      </c>
      <c r="B9" s="386" t="s">
        <v>33</v>
      </c>
      <c r="C9" s="386"/>
      <c r="D9" s="387"/>
      <c r="E9" s="322" t="s">
        <v>1066</v>
      </c>
      <c r="F9" s="322"/>
      <c r="G9" s="322"/>
      <c r="H9" s="322"/>
    </row>
    <row r="10" spans="1:8" ht="15.75" thickBot="1" x14ac:dyDescent="0.3">
      <c r="A10" s="324"/>
      <c r="B10" s="324"/>
      <c r="C10" s="324"/>
      <c r="D10" s="324"/>
      <c r="E10" s="324"/>
      <c r="F10" s="324"/>
      <c r="G10" s="324"/>
      <c r="H10" s="324"/>
    </row>
    <row r="11" spans="1:8" x14ac:dyDescent="0.25">
      <c r="A11" s="391" t="s">
        <v>43</v>
      </c>
      <c r="B11" s="392"/>
      <c r="C11" s="392"/>
      <c r="D11" s="392"/>
      <c r="E11" s="392"/>
      <c r="F11" s="392"/>
      <c r="G11" s="392"/>
      <c r="H11" s="392"/>
    </row>
    <row r="12" spans="1:8" ht="63.75" customHeight="1" x14ac:dyDescent="0.25">
      <c r="A12" s="93">
        <v>7</v>
      </c>
      <c r="B12" s="91" t="s">
        <v>71</v>
      </c>
      <c r="C12" s="397" t="s">
        <v>1562</v>
      </c>
      <c r="D12" s="398"/>
      <c r="E12" s="398"/>
      <c r="F12" s="398"/>
      <c r="G12" s="398"/>
      <c r="H12" s="399"/>
    </row>
    <row r="13" spans="1:8" ht="26.25" customHeight="1" x14ac:dyDescent="0.25">
      <c r="A13" s="403">
        <v>8</v>
      </c>
      <c r="B13" s="394" t="s">
        <v>239</v>
      </c>
      <c r="C13" s="395" t="s">
        <v>1563</v>
      </c>
      <c r="D13" s="395"/>
      <c r="E13" s="395"/>
      <c r="F13" s="395"/>
      <c r="G13" s="395"/>
      <c r="H13" s="395"/>
    </row>
    <row r="14" spans="1:8" x14ac:dyDescent="0.25">
      <c r="A14" s="403"/>
      <c r="B14" s="394"/>
      <c r="C14" s="395" t="s">
        <v>1492</v>
      </c>
      <c r="D14" s="395"/>
      <c r="E14" s="395"/>
      <c r="F14" s="395"/>
      <c r="G14" s="395"/>
      <c r="H14" s="395"/>
    </row>
    <row r="15" spans="1:8" ht="43.5" customHeight="1" x14ac:dyDescent="0.25">
      <c r="A15" s="403"/>
      <c r="B15" s="394"/>
      <c r="C15" s="484" t="s">
        <v>1158</v>
      </c>
      <c r="D15" s="485"/>
      <c r="E15" s="485"/>
      <c r="F15" s="485"/>
      <c r="G15" s="485"/>
      <c r="H15" s="486"/>
    </row>
    <row r="16" spans="1:8" ht="52.5" customHeight="1" x14ac:dyDescent="0.25">
      <c r="A16" s="404">
        <v>9</v>
      </c>
      <c r="B16" s="388" t="s">
        <v>237</v>
      </c>
      <c r="C16" s="395" t="s">
        <v>1564</v>
      </c>
      <c r="D16" s="395"/>
      <c r="E16" s="395"/>
      <c r="F16" s="395"/>
      <c r="G16" s="395"/>
      <c r="H16" s="395"/>
    </row>
    <row r="17" spans="1:8" ht="167.25" customHeight="1" x14ac:dyDescent="0.25">
      <c r="A17" s="405"/>
      <c r="B17" s="389"/>
      <c r="C17" s="484" t="s">
        <v>1159</v>
      </c>
      <c r="D17" s="485"/>
      <c r="E17" s="485"/>
      <c r="F17" s="485"/>
      <c r="G17" s="485"/>
      <c r="H17" s="486"/>
    </row>
    <row r="18" spans="1:8" x14ac:dyDescent="0.25">
      <c r="A18" s="403">
        <v>10</v>
      </c>
      <c r="B18" s="394" t="s">
        <v>228</v>
      </c>
      <c r="C18" s="473" t="s">
        <v>191</v>
      </c>
      <c r="D18" s="474"/>
      <c r="E18" s="474"/>
      <c r="F18" s="474"/>
      <c r="G18" s="474"/>
      <c r="H18" s="475"/>
    </row>
    <row r="19" spans="1:8" ht="11.25" customHeight="1" x14ac:dyDescent="0.25">
      <c r="A19" s="403"/>
      <c r="B19" s="394"/>
      <c r="C19" s="407" t="s">
        <v>0</v>
      </c>
      <c r="D19" s="407"/>
      <c r="E19" s="408" t="s">
        <v>165</v>
      </c>
      <c r="F19" s="408"/>
      <c r="G19" s="408"/>
      <c r="H19" s="408"/>
    </row>
    <row r="20" spans="1:8" x14ac:dyDescent="0.25">
      <c r="A20" s="403"/>
      <c r="B20" s="394"/>
      <c r="C20" s="407" t="s">
        <v>235</v>
      </c>
      <c r="D20" s="407"/>
      <c r="E20" s="408">
        <v>16</v>
      </c>
      <c r="F20" s="408"/>
      <c r="G20" s="408"/>
      <c r="H20" s="408"/>
    </row>
    <row r="21" spans="1:8" ht="157.5" customHeight="1" x14ac:dyDescent="0.25">
      <c r="A21" s="403"/>
      <c r="B21" s="394"/>
      <c r="C21" s="407" t="s">
        <v>1</v>
      </c>
      <c r="D21" s="407"/>
      <c r="E21" s="408" t="s">
        <v>1516</v>
      </c>
      <c r="F21" s="410"/>
      <c r="G21" s="410"/>
      <c r="H21" s="410"/>
    </row>
    <row r="22" spans="1:8" ht="159" customHeight="1" x14ac:dyDescent="0.25">
      <c r="A22" s="404"/>
      <c r="B22" s="388"/>
      <c r="C22" s="407" t="s">
        <v>234</v>
      </c>
      <c r="D22" s="407"/>
      <c r="E22" s="408" t="s">
        <v>1076</v>
      </c>
      <c r="F22" s="410"/>
      <c r="G22" s="410"/>
      <c r="H22" s="410"/>
    </row>
    <row r="23" spans="1:8" ht="15.75" thickBot="1" x14ac:dyDescent="0.3">
      <c r="A23" s="459"/>
      <c r="B23" s="460"/>
      <c r="C23" s="470" t="s">
        <v>19</v>
      </c>
      <c r="D23" s="470"/>
      <c r="E23" s="471"/>
      <c r="F23" s="471"/>
      <c r="G23" s="471"/>
      <c r="H23" s="471"/>
    </row>
    <row r="24" spans="1:8" ht="15.75" thickBot="1" x14ac:dyDescent="0.3">
      <c r="A24" s="383"/>
      <c r="B24" s="383"/>
      <c r="C24" s="383"/>
      <c r="D24" s="383"/>
      <c r="E24" s="383"/>
      <c r="F24" s="383"/>
      <c r="G24" s="383"/>
      <c r="H24" s="383"/>
    </row>
    <row r="25" spans="1:8" ht="27.75" customHeight="1" x14ac:dyDescent="0.25">
      <c r="A25" s="56">
        <v>11</v>
      </c>
      <c r="B25" s="32" t="s">
        <v>20</v>
      </c>
      <c r="C25" s="464" t="s">
        <v>223</v>
      </c>
      <c r="D25" s="465"/>
      <c r="E25" s="465"/>
      <c r="F25" s="465"/>
      <c r="G25" s="465"/>
      <c r="H25" s="516"/>
    </row>
    <row r="26" spans="1:8" ht="26.25" thickBot="1" x14ac:dyDescent="0.3">
      <c r="A26" s="88">
        <v>12</v>
      </c>
      <c r="B26" s="33" t="s">
        <v>44</v>
      </c>
      <c r="C26" s="461" t="s">
        <v>127</v>
      </c>
      <c r="D26" s="514"/>
      <c r="E26" s="514"/>
      <c r="F26" s="514"/>
      <c r="G26" s="514"/>
      <c r="H26" s="515"/>
    </row>
    <row r="27" spans="1:8" ht="15.75" thickBot="1" x14ac:dyDescent="0.3">
      <c r="A27" s="383"/>
      <c r="B27" s="383"/>
      <c r="C27" s="383"/>
      <c r="D27" s="383"/>
      <c r="E27" s="383"/>
      <c r="F27" s="383"/>
      <c r="G27" s="383"/>
      <c r="H27" s="383"/>
    </row>
    <row r="28" spans="1:8" ht="12.75" customHeight="1" x14ac:dyDescent="0.25">
      <c r="A28" s="56">
        <v>13</v>
      </c>
      <c r="B28" s="32" t="s">
        <v>45</v>
      </c>
      <c r="C28" s="464" t="s">
        <v>175</v>
      </c>
      <c r="D28" s="465"/>
      <c r="E28" s="465"/>
      <c r="F28" s="465"/>
      <c r="G28" s="465"/>
      <c r="H28" s="466"/>
    </row>
    <row r="29" spans="1:8" ht="22.5" customHeight="1" x14ac:dyDescent="0.25">
      <c r="A29" s="87">
        <v>14</v>
      </c>
      <c r="B29" s="34" t="s">
        <v>46</v>
      </c>
      <c r="C29" s="467" t="s">
        <v>83</v>
      </c>
      <c r="D29" s="468"/>
      <c r="E29" s="468"/>
      <c r="F29" s="468"/>
      <c r="G29" s="468"/>
      <c r="H29" s="469"/>
    </row>
    <row r="30" spans="1:8" ht="15.75" thickBot="1" x14ac:dyDescent="0.3">
      <c r="A30" s="87">
        <v>15</v>
      </c>
      <c r="B30" s="34" t="s">
        <v>2</v>
      </c>
      <c r="C30" s="467" t="s">
        <v>78</v>
      </c>
      <c r="D30" s="468"/>
      <c r="E30" s="468"/>
      <c r="F30" s="468"/>
      <c r="G30" s="468"/>
      <c r="H30" s="469"/>
    </row>
    <row r="31" spans="1:8" ht="15.75" thickBot="1" x14ac:dyDescent="0.3">
      <c r="A31" s="383"/>
      <c r="B31" s="383"/>
      <c r="C31" s="383"/>
      <c r="D31" s="383"/>
      <c r="E31" s="383"/>
      <c r="F31" s="383"/>
      <c r="G31" s="383"/>
      <c r="H31" s="520"/>
    </row>
    <row r="32" spans="1:8" ht="151.5" customHeight="1" x14ac:dyDescent="0.25">
      <c r="A32" s="56">
        <v>16</v>
      </c>
      <c r="B32" s="32" t="s">
        <v>12</v>
      </c>
      <c r="C32" s="521" t="s">
        <v>1160</v>
      </c>
      <c r="D32" s="429"/>
      <c r="E32" s="429"/>
      <c r="F32" s="429"/>
      <c r="G32" s="429"/>
      <c r="H32" s="522"/>
    </row>
    <row r="33" spans="1:8" ht="30" customHeight="1" thickBot="1" x14ac:dyDescent="0.3">
      <c r="A33" s="88">
        <v>17</v>
      </c>
      <c r="B33" s="33" t="s">
        <v>14</v>
      </c>
      <c r="C33" s="523" t="s">
        <v>1078</v>
      </c>
      <c r="D33" s="524"/>
      <c r="E33" s="524"/>
      <c r="F33" s="524"/>
      <c r="G33" s="524"/>
      <c r="H33" s="525"/>
    </row>
    <row r="34" spans="1:8" ht="15.75" thickBot="1" x14ac:dyDescent="0.3">
      <c r="A34" s="431"/>
      <c r="B34" s="431"/>
      <c r="C34" s="363"/>
      <c r="D34" s="363"/>
      <c r="E34" s="363"/>
      <c r="F34" s="363"/>
      <c r="G34" s="363"/>
      <c r="H34" s="363"/>
    </row>
    <row r="35" spans="1:8" ht="25.5" x14ac:dyDescent="0.25">
      <c r="A35" s="56">
        <v>18</v>
      </c>
      <c r="B35" s="32" t="s">
        <v>48</v>
      </c>
      <c r="C35" s="35" t="s">
        <v>49</v>
      </c>
      <c r="D35" s="89">
        <v>2016</v>
      </c>
      <c r="E35" s="37" t="s">
        <v>50</v>
      </c>
      <c r="F35" s="448" t="s">
        <v>1080</v>
      </c>
      <c r="G35" s="449"/>
      <c r="H35" s="526"/>
    </row>
    <row r="36" spans="1:8" ht="26.25" thickBot="1" x14ac:dyDescent="0.3">
      <c r="A36" s="88">
        <v>19</v>
      </c>
      <c r="B36" s="33" t="s">
        <v>27</v>
      </c>
      <c r="C36" s="36" t="s">
        <v>49</v>
      </c>
      <c r="D36" s="86">
        <v>2016</v>
      </c>
      <c r="E36" s="38" t="s">
        <v>50</v>
      </c>
      <c r="F36" s="451" t="s">
        <v>1080</v>
      </c>
      <c r="G36" s="452"/>
      <c r="H36" s="453"/>
    </row>
    <row r="37" spans="1:8" ht="15.75" thickBot="1" x14ac:dyDescent="0.3">
      <c r="A37" s="438"/>
      <c r="B37" s="438"/>
      <c r="C37" s="438"/>
      <c r="D37" s="438"/>
      <c r="E37" s="438"/>
      <c r="F37" s="438"/>
      <c r="G37" s="438"/>
      <c r="H37" s="438"/>
    </row>
    <row r="38" spans="1:8" ht="25.5" x14ac:dyDescent="0.25">
      <c r="A38" s="56">
        <v>20</v>
      </c>
      <c r="B38" s="32" t="s">
        <v>23</v>
      </c>
      <c r="C38" s="517">
        <v>10974118</v>
      </c>
      <c r="D38" s="518"/>
      <c r="E38" s="518"/>
      <c r="F38" s="518"/>
      <c r="G38" s="518"/>
      <c r="H38" s="519"/>
    </row>
    <row r="39" spans="1:8" ht="25.5" x14ac:dyDescent="0.25">
      <c r="A39" s="87">
        <v>21</v>
      </c>
      <c r="B39" s="34" t="s">
        <v>24</v>
      </c>
      <c r="C39" s="527">
        <v>9328000</v>
      </c>
      <c r="D39" s="528"/>
      <c r="E39" s="528"/>
      <c r="F39" s="528"/>
      <c r="G39" s="528"/>
      <c r="H39" s="529"/>
    </row>
    <row r="40" spans="1:8" ht="25.5" x14ac:dyDescent="0.25">
      <c r="A40" s="87">
        <v>22</v>
      </c>
      <c r="B40" s="34" t="s">
        <v>22</v>
      </c>
      <c r="C40" s="530">
        <v>0.85</v>
      </c>
      <c r="D40" s="531"/>
      <c r="E40" s="531"/>
      <c r="F40" s="531"/>
      <c r="G40" s="531"/>
      <c r="H40" s="532"/>
    </row>
    <row r="41" spans="1:8" ht="25.5" x14ac:dyDescent="0.25">
      <c r="A41" s="87">
        <v>23</v>
      </c>
      <c r="B41" s="34" t="s">
        <v>258</v>
      </c>
      <c r="C41" s="523" t="s">
        <v>1231</v>
      </c>
      <c r="D41" s="524"/>
      <c r="E41" s="524"/>
      <c r="F41" s="524"/>
      <c r="G41" s="524"/>
      <c r="H41" s="525"/>
    </row>
    <row r="42" spans="1:8" ht="26.25" thickBot="1" x14ac:dyDescent="0.3">
      <c r="A42" s="88">
        <v>24</v>
      </c>
      <c r="B42" s="33" t="s">
        <v>259</v>
      </c>
      <c r="C42" s="533" t="s">
        <v>1078</v>
      </c>
      <c r="D42" s="457"/>
      <c r="E42" s="457"/>
      <c r="F42" s="457"/>
      <c r="G42" s="457"/>
      <c r="H42" s="534"/>
    </row>
    <row r="43" spans="1:8" ht="15.75" thickBot="1" x14ac:dyDescent="0.3">
      <c r="A43" s="363"/>
      <c r="B43" s="363"/>
      <c r="C43" s="363"/>
      <c r="D43" s="363"/>
      <c r="E43" s="363"/>
      <c r="F43" s="363"/>
      <c r="G43" s="363"/>
      <c r="H43" s="363"/>
    </row>
    <row r="44" spans="1:8" x14ac:dyDescent="0.25">
      <c r="A44" s="428">
        <v>25</v>
      </c>
      <c r="B44" s="445" t="s">
        <v>186</v>
      </c>
      <c r="C44" s="446"/>
      <c r="D44" s="446"/>
      <c r="E44" s="446"/>
      <c r="F44" s="446"/>
      <c r="G44" s="446"/>
      <c r="H44" s="447"/>
    </row>
    <row r="45" spans="1:8" ht="78.75" customHeight="1" x14ac:dyDescent="0.25">
      <c r="A45" s="405"/>
      <c r="B45" s="39" t="s">
        <v>192</v>
      </c>
      <c r="C45" s="442" t="s">
        <v>187</v>
      </c>
      <c r="D45" s="442"/>
      <c r="E45" s="443" t="s">
        <v>1026</v>
      </c>
      <c r="F45" s="444"/>
      <c r="G45" s="90" t="s">
        <v>193</v>
      </c>
      <c r="H45" s="41" t="s">
        <v>229</v>
      </c>
    </row>
    <row r="46" spans="1:8" ht="38.25" x14ac:dyDescent="0.25">
      <c r="A46" s="405"/>
      <c r="B46" s="20" t="s">
        <v>1232</v>
      </c>
      <c r="C46" s="436" t="s">
        <v>1085</v>
      </c>
      <c r="D46" s="436"/>
      <c r="E46" s="436" t="s">
        <v>1235</v>
      </c>
      <c r="F46" s="436"/>
      <c r="G46" s="100">
        <v>18537</v>
      </c>
      <c r="H46" s="99">
        <v>58410</v>
      </c>
    </row>
    <row r="47" spans="1:8" ht="39" thickBot="1" x14ac:dyDescent="0.3">
      <c r="A47" s="405"/>
      <c r="B47" s="20" t="s">
        <v>1233</v>
      </c>
      <c r="C47" s="436" t="s">
        <v>1234</v>
      </c>
      <c r="D47" s="436"/>
      <c r="E47" s="436" t="s">
        <v>1235</v>
      </c>
      <c r="F47" s="436"/>
      <c r="G47" s="100">
        <v>21528</v>
      </c>
      <c r="H47" s="99">
        <v>60180</v>
      </c>
    </row>
    <row r="48" spans="1:8" ht="15.75" thickBot="1" x14ac:dyDescent="0.3">
      <c r="A48" s="483"/>
      <c r="B48" s="483"/>
      <c r="C48" s="483"/>
      <c r="D48" s="483"/>
      <c r="E48" s="483"/>
      <c r="F48" s="483"/>
      <c r="G48" s="483"/>
      <c r="H48" s="483"/>
    </row>
    <row r="49" spans="1:14" ht="39" thickBot="1" x14ac:dyDescent="0.3">
      <c r="A49" s="57">
        <v>26</v>
      </c>
      <c r="B49" s="42" t="s">
        <v>3</v>
      </c>
      <c r="C49" s="480" t="s">
        <v>73</v>
      </c>
      <c r="D49" s="480"/>
      <c r="E49" s="480"/>
      <c r="F49" s="480"/>
      <c r="G49" s="480"/>
      <c r="H49" s="480"/>
    </row>
    <row r="50" spans="1:14" ht="15.75" thickBot="1" x14ac:dyDescent="0.3">
      <c r="A50" s="482"/>
      <c r="B50" s="482"/>
      <c r="C50" s="482"/>
      <c r="D50" s="482"/>
      <c r="E50" s="482"/>
      <c r="F50" s="482"/>
      <c r="G50" s="482"/>
      <c r="H50" s="482"/>
    </row>
    <row r="51" spans="1:14" ht="15.75" thickBot="1" x14ac:dyDescent="0.3">
      <c r="A51" s="57">
        <v>27</v>
      </c>
      <c r="B51" s="42" t="s">
        <v>25</v>
      </c>
      <c r="C51" s="480" t="s">
        <v>1470</v>
      </c>
      <c r="D51" s="480"/>
      <c r="E51" s="480"/>
      <c r="F51" s="480"/>
      <c r="G51" s="480"/>
      <c r="H51" s="480"/>
    </row>
    <row r="57" spans="1:14" x14ac:dyDescent="0.25">
      <c r="N57" s="1" t="s">
        <v>195</v>
      </c>
    </row>
    <row r="58" spans="1:14" x14ac:dyDescent="0.25">
      <c r="N58" s="1" t="s">
        <v>73</v>
      </c>
    </row>
  </sheetData>
  <mergeCells count="72">
    <mergeCell ref="A48:H48"/>
    <mergeCell ref="C49:H49"/>
    <mergeCell ref="A50:H50"/>
    <mergeCell ref="C51:H51"/>
    <mergeCell ref="C12:H12"/>
    <mergeCell ref="E46:F46"/>
    <mergeCell ref="C47:D47"/>
    <mergeCell ref="E47:F47"/>
    <mergeCell ref="C39:H39"/>
    <mergeCell ref="C40:H40"/>
    <mergeCell ref="C41:H41"/>
    <mergeCell ref="C42:H42"/>
    <mergeCell ref="A43:H43"/>
    <mergeCell ref="A44:A47"/>
    <mergeCell ref="B44:H44"/>
    <mergeCell ref="C45:D45"/>
    <mergeCell ref="E45:F45"/>
    <mergeCell ref="C46:D46"/>
    <mergeCell ref="C23:D23"/>
    <mergeCell ref="E23:H23"/>
    <mergeCell ref="A24:H24"/>
    <mergeCell ref="C25:H25"/>
    <mergeCell ref="C38:H38"/>
    <mergeCell ref="A27:H27"/>
    <mergeCell ref="C28:H28"/>
    <mergeCell ref="C29:H29"/>
    <mergeCell ref="C30:H30"/>
    <mergeCell ref="A31:H31"/>
    <mergeCell ref="C32:H32"/>
    <mergeCell ref="C33:H33"/>
    <mergeCell ref="A34:H34"/>
    <mergeCell ref="F35:H35"/>
    <mergeCell ref="F36:H36"/>
    <mergeCell ref="A37:H37"/>
    <mergeCell ref="A16:A17"/>
    <mergeCell ref="B16:B17"/>
    <mergeCell ref="C16:H16"/>
    <mergeCell ref="C17:H17"/>
    <mergeCell ref="C26:H26"/>
    <mergeCell ref="A18:A23"/>
    <mergeCell ref="B18:B23"/>
    <mergeCell ref="C18:H18"/>
    <mergeCell ref="C19:D19"/>
    <mergeCell ref="E19:H19"/>
    <mergeCell ref="C20:D20"/>
    <mergeCell ref="E20:H20"/>
    <mergeCell ref="C21:D21"/>
    <mergeCell ref="E21:H21"/>
    <mergeCell ref="C22:D22"/>
    <mergeCell ref="E22:H22"/>
    <mergeCell ref="B9:D9"/>
    <mergeCell ref="E9:H9"/>
    <mergeCell ref="A10:H10"/>
    <mergeCell ref="A11:H11"/>
    <mergeCell ref="A13:A15"/>
    <mergeCell ref="B13:B15"/>
    <mergeCell ref="C13:H13"/>
    <mergeCell ref="C14:H14"/>
    <mergeCell ref="C15:H15"/>
    <mergeCell ref="B6:D6"/>
    <mergeCell ref="E6:H6"/>
    <mergeCell ref="B7:D7"/>
    <mergeCell ref="E7:H7"/>
    <mergeCell ref="B8:D8"/>
    <mergeCell ref="E8:H8"/>
    <mergeCell ref="B5:D5"/>
    <mergeCell ref="E5:H5"/>
    <mergeCell ref="A1:H1"/>
    <mergeCell ref="B2:E2"/>
    <mergeCell ref="F2:H2"/>
    <mergeCell ref="A3:H3"/>
    <mergeCell ref="A4:H4"/>
  </mergeCells>
  <conditionalFormatting sqref="E36">
    <cfRule type="containsText" dxfId="51" priority="6" operator="containsText" text="miesiąc">
      <formula>NOT(ISERROR(SEARCH("miesiąc",E36)))</formula>
    </cfRule>
  </conditionalFormatting>
  <conditionalFormatting sqref="C23">
    <cfRule type="expression" dxfId="50" priority="5">
      <formula>$D21="ogólnopolski"</formula>
    </cfRule>
  </conditionalFormatting>
  <conditionalFormatting sqref="E21:H21">
    <cfRule type="expression" dxfId="49" priority="4">
      <formula>#REF!&lt;&gt;"regionalny"</formula>
    </cfRule>
  </conditionalFormatting>
  <conditionalFormatting sqref="E19">
    <cfRule type="expression" dxfId="48" priority="3">
      <formula>#REF!&lt;&gt;"regionalny"</formula>
    </cfRule>
  </conditionalFormatting>
  <conditionalFormatting sqref="E20">
    <cfRule type="expression" dxfId="47" priority="2">
      <formula>#REF!&lt;&gt;"regionalny"</formula>
    </cfRule>
  </conditionalFormatting>
  <conditionalFormatting sqref="E22:H22">
    <cfRule type="expression" dxfId="46" priority="1">
      <formula>#REF!&lt;&gt;"regionalny"</formula>
    </cfRule>
  </conditionalFormatting>
  <dataValidations count="9">
    <dataValidation type="list" allowBlank="1" showInputMessage="1" showErrorMessage="1" prompt="wybierz Cel Tematyczny" sqref="C29:H29">
      <formula1>CT</formula1>
    </dataValidation>
    <dataValidation type="list" allowBlank="1" showInputMessage="1" showErrorMessage="1" prompt="wybierz fundusz" sqref="C28:H28">
      <formula1>fundusz</formula1>
    </dataValidation>
    <dataValidation type="list" allowBlank="1" showInputMessage="1" showErrorMessage="1" prompt="wybierz narzędzie PP" sqref="C26:H26">
      <formula1>narzedzia_PP_cale</formula1>
    </dataValidation>
    <dataValidation type="list" allowBlank="1" showInputMessage="1" showErrorMessage="1" prompt="wybierz z listy" sqref="E19:H19">
      <formula1>wojewodztwa</formula1>
    </dataValidation>
    <dataValidation allowBlank="1" showInputMessage="1" showErrorMessage="1" prompt="zgodnie z właściwym PO" sqref="E6:H8"/>
    <dataValidation type="list" allowBlank="1" showInputMessage="1" showErrorMessage="1" prompt="wybierz PI z listy" sqref="C30:H30">
      <formula1>PI</formula1>
    </dataValidation>
    <dataValidation type="list" allowBlank="1" showInputMessage="1" showErrorMessage="1" prompt="wybierz Program z listy" sqref="E5:H5">
      <formula1>Programy</formula1>
    </dataValidation>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Proszę wybrać: TAK lub NIE" sqref="C49:H49">
      <formula1>$N$57:$N$58</formula1>
    </dataValidation>
  </dataValidations>
  <pageMargins left="0.25" right="0.25"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'Informacje ogólne'!$K$91:$K$94</xm:f>
          </x14:formula1>
          <xm:sqref>C25:H25</xm:sqref>
        </x14:dataValidation>
        <x14:dataValidation type="list" allowBlank="1" showInputMessage="1" showErrorMessage="1">
          <x14:formula1>
            <xm:f>'Informacje ogólne'!$K$165:$K$166</xm:f>
          </x14:formula1>
          <xm:sqref>C18:H18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8"/>
  <sheetViews>
    <sheetView view="pageBreakPreview" topLeftCell="B20" zoomScale="115" zoomScaleNormal="100" zoomScaleSheetLayoutView="115" workbookViewId="0">
      <selection activeCell="B2" sqref="B2"/>
    </sheetView>
  </sheetViews>
  <sheetFormatPr defaultRowHeight="15" x14ac:dyDescent="0.25"/>
  <cols>
    <col min="1" max="1" width="4.5703125" customWidth="1"/>
    <col min="2" max="2" width="55.28515625" customWidth="1"/>
    <col min="3" max="3" width="23.85546875" customWidth="1"/>
    <col min="4" max="4" width="24.42578125" customWidth="1"/>
    <col min="5" max="5" width="66" customWidth="1"/>
  </cols>
  <sheetData>
    <row r="1" spans="1:6" s="1" customFormat="1" ht="18.75" customHeight="1" thickBot="1" x14ac:dyDescent="0.25">
      <c r="A1" s="487" t="s">
        <v>26</v>
      </c>
      <c r="B1" s="488"/>
      <c r="C1" s="488"/>
      <c r="D1" s="488"/>
      <c r="E1" s="489"/>
    </row>
    <row r="2" spans="1:6" s="1" customFormat="1" ht="49.5" customHeight="1" x14ac:dyDescent="0.4">
      <c r="A2" s="496">
        <v>1</v>
      </c>
      <c r="B2" s="58" t="s">
        <v>262</v>
      </c>
      <c r="C2" s="535" t="s">
        <v>1522</v>
      </c>
      <c r="D2" s="491"/>
      <c r="E2" s="492"/>
      <c r="F2" s="111"/>
    </row>
    <row r="3" spans="1:6" s="1" customFormat="1" ht="31.5" customHeight="1" thickBot="1" x14ac:dyDescent="0.25">
      <c r="A3" s="497"/>
      <c r="B3" s="59" t="s">
        <v>263</v>
      </c>
      <c r="C3" s="536" t="s">
        <v>1155</v>
      </c>
      <c r="D3" s="494"/>
      <c r="E3" s="495"/>
    </row>
    <row r="4" spans="1:6" s="1" customFormat="1" ht="15" customHeight="1" thickBot="1" x14ac:dyDescent="0.25">
      <c r="A4" s="506"/>
      <c r="B4" s="506"/>
      <c r="C4" s="506"/>
      <c r="D4" s="506"/>
      <c r="E4" s="506"/>
    </row>
    <row r="5" spans="1:6" s="1" customFormat="1" ht="15.75" customHeight="1" thickBot="1" x14ac:dyDescent="0.25">
      <c r="A5" s="75">
        <v>2</v>
      </c>
      <c r="B5" s="503" t="s">
        <v>200</v>
      </c>
      <c r="C5" s="504"/>
      <c r="D5" s="504"/>
      <c r="E5" s="505"/>
    </row>
    <row r="6" spans="1:6" s="1" customFormat="1" ht="21" customHeight="1" x14ac:dyDescent="0.2">
      <c r="A6" s="61" t="s">
        <v>202</v>
      </c>
      <c r="B6" s="97" t="s">
        <v>232</v>
      </c>
      <c r="C6" s="97" t="s">
        <v>261</v>
      </c>
      <c r="D6" s="97" t="s">
        <v>233</v>
      </c>
      <c r="E6" s="63" t="s">
        <v>201</v>
      </c>
    </row>
    <row r="7" spans="1:6" s="1" customFormat="1" ht="16.5" customHeight="1" x14ac:dyDescent="0.35">
      <c r="A7" s="64">
        <v>1</v>
      </c>
      <c r="B7" s="95" t="s">
        <v>1199</v>
      </c>
      <c r="C7" s="95" t="s">
        <v>1199</v>
      </c>
      <c r="D7" s="95" t="s">
        <v>1199</v>
      </c>
      <c r="E7" s="182" t="s">
        <v>1199</v>
      </c>
      <c r="F7" s="112"/>
    </row>
    <row r="8" spans="1:6" s="1" customFormat="1" ht="15" customHeight="1" thickBot="1" x14ac:dyDescent="0.25">
      <c r="A8" s="502"/>
      <c r="B8" s="502"/>
      <c r="C8" s="502"/>
      <c r="D8" s="502"/>
      <c r="E8" s="502"/>
    </row>
    <row r="9" spans="1:6" s="1" customFormat="1" ht="17.25" customHeight="1" thickBot="1" x14ac:dyDescent="0.25">
      <c r="A9" s="94">
        <v>3</v>
      </c>
      <c r="B9" s="503" t="s">
        <v>203</v>
      </c>
      <c r="C9" s="504"/>
      <c r="D9" s="504"/>
      <c r="E9" s="505"/>
    </row>
    <row r="10" spans="1:6" s="1" customFormat="1" ht="18.75" customHeight="1" x14ac:dyDescent="0.2">
      <c r="A10" s="61" t="s">
        <v>202</v>
      </c>
      <c r="B10" s="500" t="s">
        <v>261</v>
      </c>
      <c r="C10" s="500"/>
      <c r="D10" s="97" t="s">
        <v>233</v>
      </c>
      <c r="E10" s="63" t="s">
        <v>204</v>
      </c>
    </row>
    <row r="11" spans="1:6" s="1" customFormat="1" ht="41.25" customHeight="1" x14ac:dyDescent="0.35">
      <c r="A11" s="64">
        <v>1</v>
      </c>
      <c r="B11" s="498" t="s">
        <v>1177</v>
      </c>
      <c r="C11" s="501"/>
      <c r="D11" s="95" t="s">
        <v>1089</v>
      </c>
      <c r="E11" s="537" t="s">
        <v>1199</v>
      </c>
      <c r="F11" s="113"/>
    </row>
    <row r="12" spans="1:6" s="1" customFormat="1" ht="42.75" customHeight="1" x14ac:dyDescent="0.2">
      <c r="A12" s="64">
        <v>2</v>
      </c>
      <c r="B12" s="498" t="s">
        <v>1178</v>
      </c>
      <c r="C12" s="498"/>
      <c r="D12" s="95" t="s">
        <v>1089</v>
      </c>
      <c r="E12" s="538"/>
    </row>
    <row r="13" spans="1:6" s="1" customFormat="1" ht="39.75" customHeight="1" x14ac:dyDescent="0.2">
      <c r="A13" s="64">
        <v>3</v>
      </c>
      <c r="B13" s="498" t="s">
        <v>1179</v>
      </c>
      <c r="C13" s="499"/>
      <c r="D13" s="95" t="s">
        <v>1089</v>
      </c>
      <c r="E13" s="538"/>
    </row>
    <row r="14" spans="1:6" s="1" customFormat="1" ht="42" customHeight="1" x14ac:dyDescent="0.2">
      <c r="A14" s="103">
        <v>4</v>
      </c>
      <c r="B14" s="510" t="s">
        <v>1180</v>
      </c>
      <c r="C14" s="511"/>
      <c r="D14" s="105" t="s">
        <v>1089</v>
      </c>
      <c r="E14" s="538"/>
    </row>
    <row r="15" spans="1:6" s="1" customFormat="1" ht="39" customHeight="1" x14ac:dyDescent="0.2">
      <c r="A15" s="103">
        <v>5</v>
      </c>
      <c r="B15" s="510" t="s">
        <v>1181</v>
      </c>
      <c r="C15" s="511"/>
      <c r="D15" s="105" t="s">
        <v>1089</v>
      </c>
      <c r="E15" s="538"/>
    </row>
    <row r="16" spans="1:6" s="1" customFormat="1" ht="40.5" customHeight="1" x14ac:dyDescent="0.2">
      <c r="A16" s="103">
        <v>6</v>
      </c>
      <c r="B16" s="510" t="s">
        <v>1182</v>
      </c>
      <c r="C16" s="511"/>
      <c r="D16" s="105" t="s">
        <v>1089</v>
      </c>
      <c r="E16" s="538"/>
    </row>
    <row r="17" spans="1:78" s="1" customFormat="1" ht="42" customHeight="1" x14ac:dyDescent="0.2">
      <c r="A17" s="103">
        <v>7</v>
      </c>
      <c r="B17" s="510" t="s">
        <v>1183</v>
      </c>
      <c r="C17" s="511"/>
      <c r="D17" s="105" t="s">
        <v>1089</v>
      </c>
      <c r="E17" s="538"/>
    </row>
    <row r="18" spans="1:78" s="1" customFormat="1" ht="41.25" customHeight="1" x14ac:dyDescent="0.2">
      <c r="A18" s="103">
        <v>8</v>
      </c>
      <c r="B18" s="510" t="s">
        <v>1184</v>
      </c>
      <c r="C18" s="511"/>
      <c r="D18" s="105" t="s">
        <v>1089</v>
      </c>
      <c r="E18" s="538"/>
    </row>
    <row r="19" spans="1:78" s="1" customFormat="1" ht="41.25" customHeight="1" x14ac:dyDescent="0.2">
      <c r="A19" s="103">
        <v>9</v>
      </c>
      <c r="B19" s="510" t="s">
        <v>1185</v>
      </c>
      <c r="C19" s="511"/>
      <c r="D19" s="105" t="s">
        <v>1089</v>
      </c>
      <c r="E19" s="538"/>
    </row>
    <row r="20" spans="1:78" s="1" customFormat="1" ht="42" customHeight="1" x14ac:dyDescent="0.2">
      <c r="A20" s="103">
        <v>10</v>
      </c>
      <c r="B20" s="510" t="s">
        <v>1186</v>
      </c>
      <c r="C20" s="511"/>
      <c r="D20" s="105" t="s">
        <v>1089</v>
      </c>
      <c r="E20" s="538"/>
    </row>
    <row r="21" spans="1:78" s="1" customFormat="1" ht="36.75" customHeight="1" x14ac:dyDescent="0.2">
      <c r="A21" s="110">
        <v>11</v>
      </c>
      <c r="B21" s="510" t="s">
        <v>1466</v>
      </c>
      <c r="C21" s="511"/>
      <c r="D21" s="95" t="s">
        <v>1187</v>
      </c>
      <c r="E21" s="538"/>
    </row>
    <row r="22" spans="1:78" s="1" customFormat="1" ht="33.75" customHeight="1" x14ac:dyDescent="0.2">
      <c r="A22" s="110">
        <v>12</v>
      </c>
      <c r="B22" s="510" t="s">
        <v>1188</v>
      </c>
      <c r="C22" s="511"/>
      <c r="D22" s="95" t="s">
        <v>1187</v>
      </c>
      <c r="E22" s="538"/>
    </row>
    <row r="23" spans="1:78" s="1" customFormat="1" ht="34.5" customHeight="1" x14ac:dyDescent="0.2">
      <c r="A23" s="110">
        <v>13</v>
      </c>
      <c r="B23" s="510" t="s">
        <v>1189</v>
      </c>
      <c r="C23" s="511"/>
      <c r="D23" s="105" t="s">
        <v>1187</v>
      </c>
      <c r="E23" s="538"/>
    </row>
    <row r="24" spans="1:78" s="1" customFormat="1" ht="34.5" customHeight="1" x14ac:dyDescent="0.2">
      <c r="A24" s="156">
        <v>14</v>
      </c>
      <c r="B24" s="510" t="s">
        <v>1190</v>
      </c>
      <c r="C24" s="511"/>
      <c r="D24" s="105" t="s">
        <v>1187</v>
      </c>
      <c r="E24" s="538"/>
    </row>
    <row r="25" spans="1:78" s="1" customFormat="1" ht="32.25" customHeight="1" x14ac:dyDescent="0.2">
      <c r="A25" s="156">
        <v>15</v>
      </c>
      <c r="B25" s="510" t="s">
        <v>1191</v>
      </c>
      <c r="C25" s="511"/>
      <c r="D25" s="105" t="s">
        <v>1187</v>
      </c>
      <c r="E25" s="538"/>
    </row>
    <row r="26" spans="1:78" s="1" customFormat="1" ht="32.25" customHeight="1" x14ac:dyDescent="0.2">
      <c r="A26" s="156">
        <v>16</v>
      </c>
      <c r="B26" s="510" t="s">
        <v>1192</v>
      </c>
      <c r="C26" s="511"/>
      <c r="D26" s="105" t="s">
        <v>1187</v>
      </c>
      <c r="E26" s="538"/>
    </row>
    <row r="27" spans="1:78" s="1" customFormat="1" ht="44.25" customHeight="1" x14ac:dyDescent="0.2">
      <c r="A27" s="110">
        <v>17</v>
      </c>
      <c r="B27" s="510" t="s">
        <v>1193</v>
      </c>
      <c r="C27" s="511"/>
      <c r="D27" s="95" t="s">
        <v>1187</v>
      </c>
      <c r="E27" s="539"/>
    </row>
    <row r="28" spans="1:78" s="138" customFormat="1" ht="30" customHeight="1" x14ac:dyDescent="0.25">
      <c r="A28" s="540" t="s">
        <v>1152</v>
      </c>
      <c r="B28" s="541"/>
      <c r="C28" s="541"/>
      <c r="D28" s="541"/>
      <c r="E28" s="542"/>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row>
  </sheetData>
  <mergeCells count="28">
    <mergeCell ref="B27:C27"/>
    <mergeCell ref="A28:E28"/>
    <mergeCell ref="B23:C23"/>
    <mergeCell ref="B24:C24"/>
    <mergeCell ref="B25:C25"/>
    <mergeCell ref="B26:C26"/>
    <mergeCell ref="B19:C19"/>
    <mergeCell ref="A8:E8"/>
    <mergeCell ref="B9:E9"/>
    <mergeCell ref="B10:C10"/>
    <mergeCell ref="B11:C11"/>
    <mergeCell ref="B12:C12"/>
    <mergeCell ref="B13:C13"/>
    <mergeCell ref="B14:C14"/>
    <mergeCell ref="B15:C15"/>
    <mergeCell ref="B16:C16"/>
    <mergeCell ref="B17:C17"/>
    <mergeCell ref="B18:C18"/>
    <mergeCell ref="E11:E27"/>
    <mergeCell ref="B20:C20"/>
    <mergeCell ref="B21:C21"/>
    <mergeCell ref="B22:C22"/>
    <mergeCell ref="B5:E5"/>
    <mergeCell ref="A1:E1"/>
    <mergeCell ref="A2:A3"/>
    <mergeCell ref="C2:E2"/>
    <mergeCell ref="C3:E3"/>
    <mergeCell ref="A4:E4"/>
  </mergeCells>
  <pageMargins left="0.23622047244094491" right="0.23622047244094491" top="0.74803149606299213" bottom="0.74803149606299213" header="0.31496062992125984" footer="0.31496062992125984"/>
  <pageSetup paperSize="9" scale="7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view="pageBreakPreview" topLeftCell="A49" zoomScale="145" zoomScaleNormal="100" zoomScaleSheetLayoutView="145" workbookViewId="0">
      <selection sqref="A1:H1"/>
    </sheetView>
  </sheetViews>
  <sheetFormatPr defaultRowHeight="15" x14ac:dyDescent="0.25"/>
  <cols>
    <col min="1" max="1" width="3.7109375" customWidth="1"/>
    <col min="2" max="2" width="18.5703125" customWidth="1"/>
    <col min="8" max="8" width="21.7109375" customWidth="1"/>
  </cols>
  <sheetData>
    <row r="1" spans="1:8" ht="13.5" customHeight="1" x14ac:dyDescent="0.25">
      <c r="A1" s="454" t="s">
        <v>41</v>
      </c>
      <c r="B1" s="455"/>
      <c r="C1" s="455"/>
      <c r="D1" s="455"/>
      <c r="E1" s="455"/>
      <c r="F1" s="455"/>
      <c r="G1" s="455"/>
      <c r="H1" s="455"/>
    </row>
    <row r="2" spans="1:8" ht="13.5" customHeight="1" thickBot="1" x14ac:dyDescent="0.3">
      <c r="A2" s="88">
        <v>1</v>
      </c>
      <c r="B2" s="476" t="s">
        <v>188</v>
      </c>
      <c r="C2" s="476"/>
      <c r="D2" s="476"/>
      <c r="E2" s="477"/>
      <c r="F2" s="422" t="s">
        <v>1057</v>
      </c>
      <c r="G2" s="422"/>
      <c r="H2" s="422"/>
    </row>
    <row r="3" spans="1:8" ht="15.75" thickBot="1" x14ac:dyDescent="0.3">
      <c r="A3" s="324"/>
      <c r="B3" s="324"/>
      <c r="C3" s="324"/>
      <c r="D3" s="324"/>
      <c r="E3" s="324"/>
      <c r="F3" s="324"/>
      <c r="G3" s="324"/>
      <c r="H3" s="324"/>
    </row>
    <row r="4" spans="1:8" ht="13.5" customHeight="1" x14ac:dyDescent="0.25">
      <c r="A4" s="391" t="s">
        <v>4</v>
      </c>
      <c r="B4" s="392"/>
      <c r="C4" s="392"/>
      <c r="D4" s="392"/>
      <c r="E4" s="392"/>
      <c r="F4" s="392"/>
      <c r="G4" s="392"/>
      <c r="H4" s="392"/>
    </row>
    <row r="5" spans="1:8" ht="26.25" customHeight="1" x14ac:dyDescent="0.25">
      <c r="A5" s="87">
        <v>2</v>
      </c>
      <c r="B5" s="478" t="s">
        <v>32</v>
      </c>
      <c r="C5" s="478"/>
      <c r="D5" s="479"/>
      <c r="E5" s="310" t="s">
        <v>214</v>
      </c>
      <c r="F5" s="310"/>
      <c r="G5" s="310"/>
      <c r="H5" s="310"/>
    </row>
    <row r="6" spans="1:8" ht="11.25" customHeight="1" x14ac:dyDescent="0.25">
      <c r="A6" s="87">
        <v>3</v>
      </c>
      <c r="B6" s="384" t="s">
        <v>185</v>
      </c>
      <c r="C6" s="384"/>
      <c r="D6" s="385"/>
      <c r="E6" s="424" t="s">
        <v>1153</v>
      </c>
      <c r="F6" s="425"/>
      <c r="G6" s="425"/>
      <c r="H6" s="512"/>
    </row>
    <row r="7" spans="1:8" ht="13.5" customHeight="1" x14ac:dyDescent="0.25">
      <c r="A7" s="87">
        <v>4</v>
      </c>
      <c r="B7" s="384" t="s">
        <v>42</v>
      </c>
      <c r="C7" s="384"/>
      <c r="D7" s="385"/>
      <c r="E7" s="424" t="s">
        <v>1154</v>
      </c>
      <c r="F7" s="425"/>
      <c r="G7" s="425"/>
      <c r="H7" s="512"/>
    </row>
    <row r="8" spans="1:8" ht="11.25" customHeight="1" x14ac:dyDescent="0.25">
      <c r="A8" s="87">
        <v>5</v>
      </c>
      <c r="B8" s="384" t="s">
        <v>47</v>
      </c>
      <c r="C8" s="384"/>
      <c r="D8" s="385"/>
      <c r="E8" s="400"/>
      <c r="F8" s="401"/>
      <c r="G8" s="401"/>
      <c r="H8" s="513"/>
    </row>
    <row r="9" spans="1:8" ht="66.75" customHeight="1" thickBot="1" x14ac:dyDescent="0.3">
      <c r="A9" s="88">
        <v>6</v>
      </c>
      <c r="B9" s="386" t="s">
        <v>33</v>
      </c>
      <c r="C9" s="386"/>
      <c r="D9" s="387"/>
      <c r="E9" s="322" t="s">
        <v>1066</v>
      </c>
      <c r="F9" s="322"/>
      <c r="G9" s="322"/>
      <c r="H9" s="322"/>
    </row>
    <row r="10" spans="1:8" ht="15.75" thickBot="1" x14ac:dyDescent="0.3">
      <c r="A10" s="324"/>
      <c r="B10" s="324"/>
      <c r="C10" s="324"/>
      <c r="D10" s="324"/>
      <c r="E10" s="324"/>
      <c r="F10" s="324"/>
      <c r="G10" s="324"/>
      <c r="H10" s="324"/>
    </row>
    <row r="11" spans="1:8" ht="11.25" customHeight="1" x14ac:dyDescent="0.25">
      <c r="A11" s="391" t="s">
        <v>43</v>
      </c>
      <c r="B11" s="392"/>
      <c r="C11" s="392"/>
      <c r="D11" s="392"/>
      <c r="E11" s="392"/>
      <c r="F11" s="392"/>
      <c r="G11" s="392"/>
      <c r="H11" s="392"/>
    </row>
    <row r="12" spans="1:8" ht="54" customHeight="1" x14ac:dyDescent="0.25">
      <c r="A12" s="93">
        <v>7</v>
      </c>
      <c r="B12" s="91" t="s">
        <v>71</v>
      </c>
      <c r="C12" s="397" t="s">
        <v>1559</v>
      </c>
      <c r="D12" s="398"/>
      <c r="E12" s="398"/>
      <c r="F12" s="398"/>
      <c r="G12" s="398"/>
      <c r="H12" s="399"/>
    </row>
    <row r="13" spans="1:8" ht="25.5" customHeight="1" x14ac:dyDescent="0.25">
      <c r="A13" s="403">
        <v>8</v>
      </c>
      <c r="B13" s="394" t="s">
        <v>239</v>
      </c>
      <c r="C13" s="395" t="s">
        <v>1156</v>
      </c>
      <c r="D13" s="395"/>
      <c r="E13" s="395"/>
      <c r="F13" s="395"/>
      <c r="G13" s="395"/>
      <c r="H13" s="395"/>
    </row>
    <row r="14" spans="1:8" ht="11.25" customHeight="1" x14ac:dyDescent="0.25">
      <c r="A14" s="403"/>
      <c r="B14" s="394"/>
      <c r="C14" s="484" t="s">
        <v>1492</v>
      </c>
      <c r="D14" s="485"/>
      <c r="E14" s="485"/>
      <c r="F14" s="485"/>
      <c r="G14" s="485"/>
      <c r="H14" s="486"/>
    </row>
    <row r="15" spans="1:8" ht="25.5" customHeight="1" x14ac:dyDescent="0.25">
      <c r="A15" s="403"/>
      <c r="B15" s="394"/>
      <c r="C15" s="484" t="s">
        <v>1158</v>
      </c>
      <c r="D15" s="485"/>
      <c r="E15" s="485"/>
      <c r="F15" s="485"/>
      <c r="G15" s="485"/>
      <c r="H15" s="486"/>
    </row>
    <row r="16" spans="1:8" ht="81" customHeight="1" x14ac:dyDescent="0.25">
      <c r="A16" s="404">
        <v>9</v>
      </c>
      <c r="B16" s="388" t="s">
        <v>237</v>
      </c>
      <c r="C16" s="395" t="s">
        <v>1161</v>
      </c>
      <c r="D16" s="395"/>
      <c r="E16" s="395"/>
      <c r="F16" s="395"/>
      <c r="G16" s="395"/>
      <c r="H16" s="395"/>
    </row>
    <row r="17" spans="1:8" ht="146.25" customHeight="1" x14ac:dyDescent="0.25">
      <c r="A17" s="405"/>
      <c r="B17" s="389"/>
      <c r="C17" s="484" t="s">
        <v>1473</v>
      </c>
      <c r="D17" s="485"/>
      <c r="E17" s="485"/>
      <c r="F17" s="485"/>
      <c r="G17" s="485"/>
      <c r="H17" s="486"/>
    </row>
    <row r="18" spans="1:8" ht="14.25" customHeight="1" x14ac:dyDescent="0.25">
      <c r="A18" s="403">
        <v>10</v>
      </c>
      <c r="B18" s="394" t="s">
        <v>228</v>
      </c>
      <c r="C18" s="473" t="s">
        <v>191</v>
      </c>
      <c r="D18" s="474"/>
      <c r="E18" s="474"/>
      <c r="F18" s="474"/>
      <c r="G18" s="474"/>
      <c r="H18" s="475"/>
    </row>
    <row r="19" spans="1:8" ht="11.25" customHeight="1" x14ac:dyDescent="0.25">
      <c r="A19" s="403"/>
      <c r="B19" s="394"/>
      <c r="C19" s="407" t="s">
        <v>0</v>
      </c>
      <c r="D19" s="407"/>
      <c r="E19" s="408" t="s">
        <v>165</v>
      </c>
      <c r="F19" s="408"/>
      <c r="G19" s="408"/>
      <c r="H19" s="408"/>
    </row>
    <row r="20" spans="1:8" ht="12" customHeight="1" x14ac:dyDescent="0.25">
      <c r="A20" s="403"/>
      <c r="B20" s="394"/>
      <c r="C20" s="407" t="s">
        <v>235</v>
      </c>
      <c r="D20" s="407"/>
      <c r="E20" s="408">
        <v>16</v>
      </c>
      <c r="F20" s="408"/>
      <c r="G20" s="408"/>
      <c r="H20" s="408"/>
    </row>
    <row r="21" spans="1:8" ht="160.5" customHeight="1" x14ac:dyDescent="0.25">
      <c r="A21" s="403"/>
      <c r="B21" s="394"/>
      <c r="C21" s="407" t="s">
        <v>1</v>
      </c>
      <c r="D21" s="407"/>
      <c r="E21" s="408" t="s">
        <v>1516</v>
      </c>
      <c r="F21" s="410"/>
      <c r="G21" s="410"/>
      <c r="H21" s="410"/>
    </row>
    <row r="22" spans="1:8" ht="162.75" customHeight="1" x14ac:dyDescent="0.25">
      <c r="A22" s="404"/>
      <c r="B22" s="388"/>
      <c r="C22" s="407" t="s">
        <v>234</v>
      </c>
      <c r="D22" s="407"/>
      <c r="E22" s="408" t="s">
        <v>1076</v>
      </c>
      <c r="F22" s="410"/>
      <c r="G22" s="410"/>
      <c r="H22" s="410"/>
    </row>
    <row r="23" spans="1:8" ht="12" customHeight="1" thickBot="1" x14ac:dyDescent="0.3">
      <c r="A23" s="459"/>
      <c r="B23" s="460"/>
      <c r="C23" s="470" t="s">
        <v>19</v>
      </c>
      <c r="D23" s="470"/>
      <c r="E23" s="471"/>
      <c r="F23" s="471"/>
      <c r="G23" s="471"/>
      <c r="H23" s="471"/>
    </row>
    <row r="24" spans="1:8" ht="15.75" thickBot="1" x14ac:dyDescent="0.3">
      <c r="A24" s="383"/>
      <c r="B24" s="383"/>
      <c r="C24" s="383"/>
      <c r="D24" s="383"/>
      <c r="E24" s="383"/>
      <c r="F24" s="383"/>
      <c r="G24" s="383"/>
      <c r="H24" s="383"/>
    </row>
    <row r="25" spans="1:8" ht="26.25" customHeight="1" x14ac:dyDescent="0.25">
      <c r="A25" s="56">
        <v>11</v>
      </c>
      <c r="B25" s="32" t="s">
        <v>20</v>
      </c>
      <c r="C25" s="464" t="s">
        <v>223</v>
      </c>
      <c r="D25" s="465"/>
      <c r="E25" s="465"/>
      <c r="F25" s="465"/>
      <c r="G25" s="465"/>
      <c r="H25" s="516"/>
    </row>
    <row r="26" spans="1:8" ht="30" customHeight="1" thickBot="1" x14ac:dyDescent="0.3">
      <c r="A26" s="88">
        <v>12</v>
      </c>
      <c r="B26" s="33" t="s">
        <v>44</v>
      </c>
      <c r="C26" s="461" t="s">
        <v>125</v>
      </c>
      <c r="D26" s="514"/>
      <c r="E26" s="514"/>
      <c r="F26" s="514"/>
      <c r="G26" s="514"/>
      <c r="H26" s="515"/>
    </row>
    <row r="27" spans="1:8" ht="15.75" thickBot="1" x14ac:dyDescent="0.3">
      <c r="A27" s="383"/>
      <c r="B27" s="383"/>
      <c r="C27" s="383"/>
      <c r="D27" s="383"/>
      <c r="E27" s="383"/>
      <c r="F27" s="383"/>
      <c r="G27" s="383"/>
      <c r="H27" s="383"/>
    </row>
    <row r="28" spans="1:8" ht="13.5" customHeight="1" x14ac:dyDescent="0.25">
      <c r="A28" s="56">
        <v>13</v>
      </c>
      <c r="B28" s="32" t="s">
        <v>45</v>
      </c>
      <c r="C28" s="464" t="s">
        <v>175</v>
      </c>
      <c r="D28" s="465"/>
      <c r="E28" s="465"/>
      <c r="F28" s="465"/>
      <c r="G28" s="465"/>
      <c r="H28" s="466"/>
    </row>
    <row r="29" spans="1:8" ht="24.75" customHeight="1" x14ac:dyDescent="0.25">
      <c r="A29" s="87">
        <v>14</v>
      </c>
      <c r="B29" s="34" t="s">
        <v>46</v>
      </c>
      <c r="C29" s="467" t="s">
        <v>83</v>
      </c>
      <c r="D29" s="468"/>
      <c r="E29" s="468"/>
      <c r="F29" s="468"/>
      <c r="G29" s="468"/>
      <c r="H29" s="469"/>
    </row>
    <row r="30" spans="1:8" ht="17.25" customHeight="1" thickBot="1" x14ac:dyDescent="0.3">
      <c r="A30" s="87">
        <v>15</v>
      </c>
      <c r="B30" s="34" t="s">
        <v>2</v>
      </c>
      <c r="C30" s="467" t="s">
        <v>78</v>
      </c>
      <c r="D30" s="468"/>
      <c r="E30" s="468"/>
      <c r="F30" s="468"/>
      <c r="G30" s="468"/>
      <c r="H30" s="469"/>
    </row>
    <row r="31" spans="1:8" ht="15.75" thickBot="1" x14ac:dyDescent="0.3">
      <c r="A31" s="383"/>
      <c r="B31" s="383"/>
      <c r="C31" s="383"/>
      <c r="D31" s="383"/>
      <c r="E31" s="383"/>
      <c r="F31" s="383"/>
      <c r="G31" s="383"/>
      <c r="H31" s="520"/>
    </row>
    <row r="32" spans="1:8" ht="129.75" customHeight="1" x14ac:dyDescent="0.25">
      <c r="A32" s="56">
        <v>16</v>
      </c>
      <c r="B32" s="32" t="s">
        <v>12</v>
      </c>
      <c r="C32" s="521" t="s">
        <v>1162</v>
      </c>
      <c r="D32" s="429"/>
      <c r="E32" s="429"/>
      <c r="F32" s="429"/>
      <c r="G32" s="429"/>
      <c r="H32" s="522"/>
    </row>
    <row r="33" spans="1:8" ht="39" thickBot="1" x14ac:dyDescent="0.3">
      <c r="A33" s="88">
        <v>17</v>
      </c>
      <c r="B33" s="33" t="s">
        <v>14</v>
      </c>
      <c r="C33" s="523" t="s">
        <v>1078</v>
      </c>
      <c r="D33" s="524"/>
      <c r="E33" s="524"/>
      <c r="F33" s="524"/>
      <c r="G33" s="524"/>
      <c r="H33" s="525"/>
    </row>
    <row r="34" spans="1:8" ht="15.75" thickBot="1" x14ac:dyDescent="0.3">
      <c r="A34" s="431"/>
      <c r="B34" s="431"/>
      <c r="C34" s="363"/>
      <c r="D34" s="363"/>
      <c r="E34" s="363"/>
      <c r="F34" s="363"/>
      <c r="G34" s="363"/>
      <c r="H34" s="363"/>
    </row>
    <row r="35" spans="1:8" ht="25.5" x14ac:dyDescent="0.25">
      <c r="A35" s="56">
        <v>18</v>
      </c>
      <c r="B35" s="32" t="s">
        <v>48</v>
      </c>
      <c r="C35" s="35" t="s">
        <v>49</v>
      </c>
      <c r="D35" s="89">
        <v>2016</v>
      </c>
      <c r="E35" s="37" t="s">
        <v>50</v>
      </c>
      <c r="F35" s="448" t="s">
        <v>1080</v>
      </c>
      <c r="G35" s="449"/>
      <c r="H35" s="526"/>
    </row>
    <row r="36" spans="1:8" ht="26.25" thickBot="1" x14ac:dyDescent="0.3">
      <c r="A36" s="88">
        <v>19</v>
      </c>
      <c r="B36" s="33" t="s">
        <v>27</v>
      </c>
      <c r="C36" s="36" t="s">
        <v>49</v>
      </c>
      <c r="D36" s="86">
        <v>2016</v>
      </c>
      <c r="E36" s="38" t="s">
        <v>50</v>
      </c>
      <c r="F36" s="451" t="s">
        <v>1080</v>
      </c>
      <c r="G36" s="452"/>
      <c r="H36" s="453"/>
    </row>
    <row r="37" spans="1:8" ht="15.75" thickBot="1" x14ac:dyDescent="0.3">
      <c r="A37" s="438"/>
      <c r="B37" s="438"/>
      <c r="C37" s="438"/>
      <c r="D37" s="438"/>
      <c r="E37" s="438"/>
      <c r="F37" s="438"/>
      <c r="G37" s="438"/>
      <c r="H37" s="438"/>
    </row>
    <row r="38" spans="1:8" ht="25.5" x14ac:dyDescent="0.25">
      <c r="A38" s="56">
        <v>20</v>
      </c>
      <c r="B38" s="32" t="s">
        <v>23</v>
      </c>
      <c r="C38" s="432">
        <v>10799529</v>
      </c>
      <c r="D38" s="433"/>
      <c r="E38" s="433"/>
      <c r="F38" s="433"/>
      <c r="G38" s="433"/>
      <c r="H38" s="433"/>
    </row>
    <row r="39" spans="1:8" ht="38.25" x14ac:dyDescent="0.25">
      <c r="A39" s="87">
        <v>21</v>
      </c>
      <c r="B39" s="34" t="s">
        <v>24</v>
      </c>
      <c r="C39" s="435">
        <v>9179600</v>
      </c>
      <c r="D39" s="436"/>
      <c r="E39" s="436"/>
      <c r="F39" s="436"/>
      <c r="G39" s="436"/>
      <c r="H39" s="436"/>
    </row>
    <row r="40" spans="1:8" ht="27.75" customHeight="1" x14ac:dyDescent="0.25">
      <c r="A40" s="87">
        <v>22</v>
      </c>
      <c r="B40" s="34" t="s">
        <v>22</v>
      </c>
      <c r="C40" s="441">
        <v>0.85</v>
      </c>
      <c r="D40" s="436"/>
      <c r="E40" s="436"/>
      <c r="F40" s="436"/>
      <c r="G40" s="436"/>
      <c r="H40" s="436"/>
    </row>
    <row r="41" spans="1:8" ht="25.5" x14ac:dyDescent="0.25">
      <c r="A41" s="87">
        <v>23</v>
      </c>
      <c r="B41" s="34" t="s">
        <v>258</v>
      </c>
      <c r="C41" s="436" t="s">
        <v>1231</v>
      </c>
      <c r="D41" s="436"/>
      <c r="E41" s="436"/>
      <c r="F41" s="436"/>
      <c r="G41" s="436"/>
      <c r="H41" s="436"/>
    </row>
    <row r="42" spans="1:8" ht="26.25" thickBot="1" x14ac:dyDescent="0.3">
      <c r="A42" s="88">
        <v>24</v>
      </c>
      <c r="B42" s="33" t="s">
        <v>259</v>
      </c>
      <c r="C42" s="439" t="s">
        <v>1078</v>
      </c>
      <c r="D42" s="439"/>
      <c r="E42" s="439"/>
      <c r="F42" s="439"/>
      <c r="G42" s="439"/>
      <c r="H42" s="439"/>
    </row>
    <row r="43" spans="1:8" ht="15.75" thickBot="1" x14ac:dyDescent="0.3">
      <c r="A43" s="363"/>
      <c r="B43" s="363"/>
      <c r="C43" s="363"/>
      <c r="D43" s="363"/>
      <c r="E43" s="363"/>
      <c r="F43" s="363"/>
      <c r="G43" s="363"/>
      <c r="H43" s="363"/>
    </row>
    <row r="44" spans="1:8" x14ac:dyDescent="0.25">
      <c r="A44" s="428">
        <v>25</v>
      </c>
      <c r="B44" s="445" t="s">
        <v>186</v>
      </c>
      <c r="C44" s="446"/>
      <c r="D44" s="446"/>
      <c r="E44" s="446"/>
      <c r="F44" s="446"/>
      <c r="G44" s="446"/>
      <c r="H44" s="447"/>
    </row>
    <row r="45" spans="1:8" ht="76.5" x14ac:dyDescent="0.25">
      <c r="A45" s="405"/>
      <c r="B45" s="39" t="s">
        <v>192</v>
      </c>
      <c r="C45" s="442" t="s">
        <v>187</v>
      </c>
      <c r="D45" s="442"/>
      <c r="E45" s="443" t="s">
        <v>1026</v>
      </c>
      <c r="F45" s="444"/>
      <c r="G45" s="90" t="s">
        <v>193</v>
      </c>
      <c r="H45" s="41" t="s">
        <v>229</v>
      </c>
    </row>
    <row r="46" spans="1:8" ht="51" x14ac:dyDescent="0.25">
      <c r="A46" s="405"/>
      <c r="B46" s="149" t="s">
        <v>1238</v>
      </c>
      <c r="C46" s="436" t="s">
        <v>1085</v>
      </c>
      <c r="D46" s="436"/>
      <c r="E46" s="436" t="s">
        <v>1235</v>
      </c>
      <c r="F46" s="436"/>
      <c r="G46" s="100">
        <v>5650</v>
      </c>
      <c r="H46" s="99">
        <v>58410</v>
      </c>
    </row>
    <row r="47" spans="1:8" ht="89.25" x14ac:dyDescent="0.25">
      <c r="A47" s="405"/>
      <c r="B47" s="149" t="s">
        <v>1239</v>
      </c>
      <c r="C47" s="436" t="s">
        <v>1085</v>
      </c>
      <c r="D47" s="436"/>
      <c r="E47" s="436" t="s">
        <v>1087</v>
      </c>
      <c r="F47" s="436"/>
      <c r="G47" s="21">
        <v>1</v>
      </c>
      <c r="H47" s="22">
        <v>3</v>
      </c>
    </row>
    <row r="48" spans="1:8" ht="63.75" customHeight="1" thickBot="1" x14ac:dyDescent="0.3">
      <c r="A48" s="405"/>
      <c r="B48" s="149" t="s">
        <v>1240</v>
      </c>
      <c r="C48" s="436" t="s">
        <v>1086</v>
      </c>
      <c r="D48" s="436"/>
      <c r="E48" s="436" t="s">
        <v>1235</v>
      </c>
      <c r="F48" s="436"/>
      <c r="G48" s="150">
        <v>0.51</v>
      </c>
      <c r="H48" s="151">
        <v>0.57999999999999996</v>
      </c>
    </row>
    <row r="49" spans="1:12" ht="15.75" thickBot="1" x14ac:dyDescent="0.3">
      <c r="A49" s="483"/>
      <c r="B49" s="483"/>
      <c r="C49" s="483"/>
      <c r="D49" s="483"/>
      <c r="E49" s="483"/>
      <c r="F49" s="483"/>
      <c r="G49" s="483"/>
      <c r="H49" s="483"/>
    </row>
    <row r="50" spans="1:12" s="1" customFormat="1" ht="51" customHeight="1" thickBot="1" x14ac:dyDescent="0.25">
      <c r="A50" s="57">
        <v>26</v>
      </c>
      <c r="B50" s="42" t="s">
        <v>3</v>
      </c>
      <c r="C50" s="543" t="s">
        <v>195</v>
      </c>
      <c r="D50" s="483"/>
      <c r="E50" s="483"/>
      <c r="F50" s="483"/>
      <c r="G50" s="483"/>
      <c r="H50" s="544"/>
      <c r="I50" s="136"/>
    </row>
    <row r="51" spans="1:12" ht="21.75" customHeight="1" thickBot="1" x14ac:dyDescent="0.3">
      <c r="A51" s="482"/>
      <c r="B51" s="482"/>
      <c r="C51" s="482"/>
      <c r="D51" s="482"/>
      <c r="E51" s="482"/>
      <c r="F51" s="482"/>
      <c r="G51" s="482"/>
      <c r="H51" s="482"/>
    </row>
    <row r="52" spans="1:12" ht="26.25" thickBot="1" x14ac:dyDescent="0.3">
      <c r="A52" s="57">
        <v>27</v>
      </c>
      <c r="B52" s="42" t="s">
        <v>25</v>
      </c>
      <c r="C52" s="480" t="s">
        <v>1470</v>
      </c>
      <c r="D52" s="480"/>
      <c r="E52" s="480"/>
      <c r="F52" s="480"/>
      <c r="G52" s="480"/>
      <c r="H52" s="480"/>
    </row>
    <row r="57" spans="1:12" x14ac:dyDescent="0.25">
      <c r="L57" s="1" t="s">
        <v>195</v>
      </c>
    </row>
    <row r="58" spans="1:12" x14ac:dyDescent="0.25">
      <c r="L58" s="1" t="s">
        <v>73</v>
      </c>
    </row>
  </sheetData>
  <mergeCells count="74">
    <mergeCell ref="C40:H40"/>
    <mergeCell ref="C41:H41"/>
    <mergeCell ref="C42:H42"/>
    <mergeCell ref="A43:H43"/>
    <mergeCell ref="A44:A48"/>
    <mergeCell ref="B44:H44"/>
    <mergeCell ref="C45:D45"/>
    <mergeCell ref="E45:F45"/>
    <mergeCell ref="C46:D46"/>
    <mergeCell ref="E46:F46"/>
    <mergeCell ref="A49:H49"/>
    <mergeCell ref="C50:H50"/>
    <mergeCell ref="A51:H51"/>
    <mergeCell ref="C52:H52"/>
    <mergeCell ref="C47:D47"/>
    <mergeCell ref="E47:F47"/>
    <mergeCell ref="C48:D48"/>
    <mergeCell ref="E48:F48"/>
    <mergeCell ref="C26:H26"/>
    <mergeCell ref="C39:H39"/>
    <mergeCell ref="C28:H28"/>
    <mergeCell ref="C29:H29"/>
    <mergeCell ref="C30:H30"/>
    <mergeCell ref="A31:H31"/>
    <mergeCell ref="C32:H32"/>
    <mergeCell ref="C33:H33"/>
    <mergeCell ref="A34:H34"/>
    <mergeCell ref="F35:H35"/>
    <mergeCell ref="F36:H36"/>
    <mergeCell ref="A37:H37"/>
    <mergeCell ref="C38:H38"/>
    <mergeCell ref="A27:H27"/>
    <mergeCell ref="A24:H24"/>
    <mergeCell ref="C25:H25"/>
    <mergeCell ref="A18:A23"/>
    <mergeCell ref="B18:B23"/>
    <mergeCell ref="C18:H18"/>
    <mergeCell ref="C19:D19"/>
    <mergeCell ref="E19:H19"/>
    <mergeCell ref="C23:D23"/>
    <mergeCell ref="E23:H23"/>
    <mergeCell ref="C20:D20"/>
    <mergeCell ref="E20:H20"/>
    <mergeCell ref="C21:D21"/>
    <mergeCell ref="E21:H21"/>
    <mergeCell ref="C22:D22"/>
    <mergeCell ref="E22:H22"/>
    <mergeCell ref="C15:H15"/>
    <mergeCell ref="A16:A17"/>
    <mergeCell ref="B16:B17"/>
    <mergeCell ref="C16:H16"/>
    <mergeCell ref="C17:H17"/>
    <mergeCell ref="A13:A15"/>
    <mergeCell ref="B13:B15"/>
    <mergeCell ref="C13:H13"/>
    <mergeCell ref="C14:H14"/>
    <mergeCell ref="B9:D9"/>
    <mergeCell ref="E9:H9"/>
    <mergeCell ref="A10:H10"/>
    <mergeCell ref="A11:H11"/>
    <mergeCell ref="C12:H12"/>
    <mergeCell ref="B6:D6"/>
    <mergeCell ref="E6:H6"/>
    <mergeCell ref="B7:D7"/>
    <mergeCell ref="E7:H7"/>
    <mergeCell ref="B8:D8"/>
    <mergeCell ref="E8:H8"/>
    <mergeCell ref="B5:D5"/>
    <mergeCell ref="E5:H5"/>
    <mergeCell ref="A1:H1"/>
    <mergeCell ref="B2:E2"/>
    <mergeCell ref="F2:H2"/>
    <mergeCell ref="A3:H3"/>
    <mergeCell ref="A4:H4"/>
  </mergeCells>
  <conditionalFormatting sqref="E36">
    <cfRule type="containsText" dxfId="45" priority="6" operator="containsText" text="miesiąc">
      <formula>NOT(ISERROR(SEARCH("miesiąc",E36)))</formula>
    </cfRule>
  </conditionalFormatting>
  <conditionalFormatting sqref="C23">
    <cfRule type="expression" dxfId="44" priority="5">
      <formula>$D21="ogólnopolski"</formula>
    </cfRule>
  </conditionalFormatting>
  <conditionalFormatting sqref="E21:H21">
    <cfRule type="expression" dxfId="43" priority="4">
      <formula>#REF!&lt;&gt;"regionalny"</formula>
    </cfRule>
  </conditionalFormatting>
  <conditionalFormatting sqref="E19">
    <cfRule type="expression" dxfId="42" priority="3">
      <formula>#REF!&lt;&gt;"regionalny"</formula>
    </cfRule>
  </conditionalFormatting>
  <conditionalFormatting sqref="E20">
    <cfRule type="expression" dxfId="41" priority="2">
      <formula>#REF!&lt;&gt;"regionalny"</formula>
    </cfRule>
  </conditionalFormatting>
  <conditionalFormatting sqref="E22:H22">
    <cfRule type="expression" dxfId="40" priority="1">
      <formula>#REF!&lt;&gt;"regionalny"</formula>
    </cfRule>
  </conditionalFormatting>
  <dataValidations xWindow="608" yWindow="610" count="9">
    <dataValidation type="list" errorStyle="warning" allowBlank="1" showInputMessage="1" showErrorMessage="1" promptTitle="UWAGA" prompt="W uzasadnionych przypadkach możliwe będzie wskazanie tylko kwartału rozpoczęcia naboru, aczkolwiek zaleca się aby wskazać miesiąc rozpoczęcia naboru." sqref="E36">
      <formula1>miesiąceKwartały</formula1>
    </dataValidation>
    <dataValidation type="list" allowBlank="1" showInputMessage="1" showErrorMessage="1" prompt="wybierz Program z listy" sqref="E5:H5">
      <formula1>Programy</formula1>
    </dataValidation>
    <dataValidation type="list" allowBlank="1" showInputMessage="1" showErrorMessage="1" prompt="wybierz PI z listy" sqref="C30:H30">
      <formula1>PI</formula1>
    </dataValidation>
    <dataValidation allowBlank="1" showInputMessage="1" showErrorMessage="1" prompt="zgodnie z właściwym PO" sqref="E6:H8"/>
    <dataValidation type="list" allowBlank="1" showInputMessage="1" showErrorMessage="1" prompt="wybierz z listy" sqref="E19:H19">
      <formula1>wojewodztwa</formula1>
    </dataValidation>
    <dataValidation type="list" allowBlank="1" showInputMessage="1" showErrorMessage="1" prompt="wybierz narzędzie PP" sqref="C26:H26">
      <formula1>narzedzia_PP_cale</formula1>
    </dataValidation>
    <dataValidation type="list" allowBlank="1" showInputMessage="1" showErrorMessage="1" prompt="wybierz fundusz" sqref="C28:H28">
      <formula1>fundusz</formula1>
    </dataValidation>
    <dataValidation type="list" allowBlank="1" showInputMessage="1" showErrorMessage="1" prompt="wybierz Cel Tematyczny" sqref="C29:H29">
      <formula1>CT</formula1>
    </dataValidation>
    <dataValidation type="list" allowBlank="1" showInputMessage="1" showErrorMessage="1" prompt="Proszę wybrać: TAK lub NIE" sqref="C50:H50">
      <formula1>$L$57:$L$58</formula1>
    </dataValidation>
  </dataValidation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xWindow="608" yWindow="610" count="2">
        <x14:dataValidation type="list" allowBlank="1" showInputMessage="1" showErrorMessage="1">
          <x14:formula1>
            <xm:f>'Informacje ogólne'!$K$165:$K$166</xm:f>
          </x14:formula1>
          <xm:sqref>C18:H18</xm:sqref>
        </x14:dataValidation>
        <x14:dataValidation type="list" allowBlank="1" showInputMessage="1" showErrorMessage="1">
          <x14:formula1>
            <xm:f>'Informacje ogólne'!$K$91:$K$94</xm:f>
          </x14:formula1>
          <xm:sqref>C25:H25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AC18"/>
  <sheetViews>
    <sheetView view="pageBreakPreview" topLeftCell="A10" zoomScaleNormal="100" zoomScaleSheetLayoutView="100" workbookViewId="0">
      <selection activeCell="C3" sqref="C3"/>
    </sheetView>
  </sheetViews>
  <sheetFormatPr defaultRowHeight="15" x14ac:dyDescent="0.25"/>
  <cols>
    <col min="1" max="1" width="2.85546875" style="9" customWidth="1"/>
    <col min="2" max="2" width="23" style="9" customWidth="1"/>
    <col min="3" max="3" width="98" style="9" customWidth="1"/>
    <col min="4" max="28" width="9.140625" style="9"/>
    <col min="29" max="29" width="0" style="9" hidden="1" customWidth="1"/>
    <col min="30" max="16384" width="9.140625" style="9"/>
  </cols>
  <sheetData>
    <row r="1" spans="1:29" ht="16.5" customHeight="1" thickBot="1" x14ac:dyDescent="0.3">
      <c r="A1" s="545" t="s">
        <v>72</v>
      </c>
      <c r="B1" s="546"/>
      <c r="C1" s="547"/>
      <c r="D1" s="8"/>
    </row>
    <row r="2" spans="1:29" ht="27" customHeight="1" x14ac:dyDescent="0.4">
      <c r="A2" s="66">
        <v>1</v>
      </c>
      <c r="B2" s="67" t="s">
        <v>188</v>
      </c>
      <c r="C2" s="13" t="s">
        <v>1057</v>
      </c>
      <c r="E2" s="81"/>
    </row>
    <row r="3" spans="1:29" ht="47.25" customHeight="1" x14ac:dyDescent="0.25">
      <c r="A3" s="47">
        <v>2</v>
      </c>
      <c r="B3" s="68" t="s">
        <v>60</v>
      </c>
      <c r="C3" s="14" t="s">
        <v>1560</v>
      </c>
    </row>
    <row r="4" spans="1:29" ht="17.25" customHeight="1" x14ac:dyDescent="0.25">
      <c r="A4" s="47">
        <v>3</v>
      </c>
      <c r="B4" s="68" t="s">
        <v>62</v>
      </c>
      <c r="C4" s="14" t="s">
        <v>1194</v>
      </c>
    </row>
    <row r="5" spans="1:29" ht="27.75" customHeight="1" x14ac:dyDescent="0.25">
      <c r="A5" s="47">
        <v>4</v>
      </c>
      <c r="B5" s="68" t="s">
        <v>61</v>
      </c>
      <c r="C5" s="14" t="s">
        <v>1195</v>
      </c>
    </row>
    <row r="6" spans="1:29" ht="17.25" customHeight="1" x14ac:dyDescent="0.25">
      <c r="A6" s="47">
        <v>5</v>
      </c>
      <c r="B6" s="68" t="s">
        <v>9</v>
      </c>
      <c r="C6" s="14" t="s">
        <v>78</v>
      </c>
    </row>
    <row r="7" spans="1:29" ht="31.5" customHeight="1" x14ac:dyDescent="0.25">
      <c r="A7" s="47">
        <v>6</v>
      </c>
      <c r="B7" s="68" t="s">
        <v>21</v>
      </c>
      <c r="C7" s="14" t="s">
        <v>125</v>
      </c>
      <c r="AC7" s="9" t="s">
        <v>267</v>
      </c>
    </row>
    <row r="8" spans="1:29" ht="18" customHeight="1" x14ac:dyDescent="0.25">
      <c r="A8" s="47">
        <v>7</v>
      </c>
      <c r="B8" s="68" t="s">
        <v>67</v>
      </c>
      <c r="C8" s="14" t="s">
        <v>1196</v>
      </c>
    </row>
    <row r="9" spans="1:29" ht="64.5" customHeight="1" x14ac:dyDescent="0.25">
      <c r="A9" s="47">
        <v>8</v>
      </c>
      <c r="B9" s="68" t="s">
        <v>231</v>
      </c>
      <c r="C9" s="183" t="s">
        <v>1467</v>
      </c>
    </row>
    <row r="10" spans="1:29" ht="338.25" customHeight="1" x14ac:dyDescent="0.25">
      <c r="A10" s="47">
        <v>9</v>
      </c>
      <c r="B10" s="68" t="s">
        <v>63</v>
      </c>
      <c r="C10" s="124" t="s">
        <v>1201</v>
      </c>
    </row>
    <row r="11" spans="1:29" ht="27.75" customHeight="1" x14ac:dyDescent="0.25">
      <c r="A11" s="47">
        <v>10</v>
      </c>
      <c r="B11" s="68" t="s">
        <v>64</v>
      </c>
      <c r="C11" s="124" t="s">
        <v>1202</v>
      </c>
    </row>
    <row r="12" spans="1:29" ht="99.75" customHeight="1" x14ac:dyDescent="0.25">
      <c r="A12" s="47">
        <v>11</v>
      </c>
      <c r="B12" s="68" t="s">
        <v>65</v>
      </c>
      <c r="C12" s="124" t="s">
        <v>1197</v>
      </c>
    </row>
    <row r="13" spans="1:29" ht="130.5" customHeight="1" x14ac:dyDescent="0.25">
      <c r="A13" s="47">
        <v>12</v>
      </c>
      <c r="B13" s="68" t="s">
        <v>66</v>
      </c>
      <c r="C13" s="124" t="s">
        <v>1474</v>
      </c>
    </row>
    <row r="14" spans="1:29" ht="196.5" customHeight="1" x14ac:dyDescent="0.25">
      <c r="A14" s="47">
        <v>13</v>
      </c>
      <c r="B14" s="68" t="s">
        <v>68</v>
      </c>
      <c r="C14" s="124" t="s">
        <v>1198</v>
      </c>
    </row>
    <row r="15" spans="1:29" ht="13.5" customHeight="1" x14ac:dyDescent="0.25">
      <c r="A15" s="47">
        <v>14</v>
      </c>
      <c r="B15" s="68" t="s">
        <v>199</v>
      </c>
      <c r="C15" s="124" t="s">
        <v>1199</v>
      </c>
    </row>
    <row r="16" spans="1:29" ht="255.75" customHeight="1" x14ac:dyDescent="0.25">
      <c r="A16" s="47">
        <v>15</v>
      </c>
      <c r="B16" s="68" t="s">
        <v>69</v>
      </c>
      <c r="C16" s="124" t="s">
        <v>1477</v>
      </c>
    </row>
    <row r="17" spans="1:3" ht="52.5" customHeight="1" x14ac:dyDescent="0.25">
      <c r="A17" s="47">
        <v>16</v>
      </c>
      <c r="B17" s="68" t="s">
        <v>70</v>
      </c>
      <c r="C17" s="124" t="s">
        <v>1200</v>
      </c>
    </row>
    <row r="18" spans="1:3" ht="43.5" customHeight="1" thickBot="1" x14ac:dyDescent="0.3">
      <c r="A18" s="47">
        <v>17</v>
      </c>
      <c r="B18" s="69" t="s">
        <v>10</v>
      </c>
      <c r="C18" s="146"/>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25" right="0.25" top="0.75" bottom="0.75" header="0.3" footer="0.3"/>
  <pageSetup paperSize="9" scale="8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view="pageBreakPreview" zoomScaleNormal="100" zoomScaleSheetLayoutView="100" workbookViewId="0">
      <selection sqref="A1:E1"/>
    </sheetView>
  </sheetViews>
  <sheetFormatPr defaultRowHeight="15" x14ac:dyDescent="0.25"/>
  <cols>
    <col min="1" max="1" width="2.7109375" customWidth="1"/>
    <col min="2" max="2" width="36.5703125" customWidth="1"/>
    <col min="3" max="3" width="23.42578125" customWidth="1"/>
    <col min="4" max="4" width="23" customWidth="1"/>
    <col min="5" max="5" width="34.5703125" customWidth="1"/>
  </cols>
  <sheetData>
    <row r="1" spans="1:5" ht="15.75" thickBot="1" x14ac:dyDescent="0.3">
      <c r="A1" s="487" t="s">
        <v>26</v>
      </c>
      <c r="B1" s="488"/>
      <c r="C1" s="488"/>
      <c r="D1" s="488"/>
      <c r="E1" s="489"/>
    </row>
    <row r="2" spans="1:5" ht="45.75" customHeight="1" x14ac:dyDescent="0.25">
      <c r="A2" s="496">
        <v>1</v>
      </c>
      <c r="B2" s="58" t="s">
        <v>262</v>
      </c>
      <c r="C2" s="535" t="s">
        <v>1523</v>
      </c>
      <c r="D2" s="491"/>
      <c r="E2" s="492"/>
    </row>
    <row r="3" spans="1:5" ht="26.25" thickBot="1" x14ac:dyDescent="0.3">
      <c r="A3" s="497"/>
      <c r="B3" s="59" t="s">
        <v>263</v>
      </c>
      <c r="C3" s="536" t="s">
        <v>1056</v>
      </c>
      <c r="D3" s="494"/>
      <c r="E3" s="495"/>
    </row>
    <row r="4" spans="1:5" ht="15.75" thickBot="1" x14ac:dyDescent="0.3">
      <c r="A4" s="506"/>
      <c r="B4" s="506"/>
      <c r="C4" s="506"/>
      <c r="D4" s="506"/>
      <c r="E4" s="506"/>
    </row>
    <row r="5" spans="1:5" ht="15.75" thickBot="1" x14ac:dyDescent="0.3">
      <c r="A5" s="75">
        <v>2</v>
      </c>
      <c r="B5" s="503" t="s">
        <v>200</v>
      </c>
      <c r="C5" s="504"/>
      <c r="D5" s="504"/>
      <c r="E5" s="505"/>
    </row>
    <row r="6" spans="1:5" ht="19.5" customHeight="1" x14ac:dyDescent="0.25">
      <c r="A6" s="61" t="s">
        <v>202</v>
      </c>
      <c r="B6" s="122" t="s">
        <v>232</v>
      </c>
      <c r="C6" s="122" t="s">
        <v>261</v>
      </c>
      <c r="D6" s="122" t="s">
        <v>233</v>
      </c>
      <c r="E6" s="63" t="s">
        <v>201</v>
      </c>
    </row>
    <row r="7" spans="1:5" x14ac:dyDescent="0.25">
      <c r="A7" s="64">
        <v>1</v>
      </c>
      <c r="B7" s="95" t="s">
        <v>1199</v>
      </c>
      <c r="C7" s="95" t="s">
        <v>1199</v>
      </c>
      <c r="D7" s="95" t="s">
        <v>1199</v>
      </c>
      <c r="E7" s="182" t="s">
        <v>1199</v>
      </c>
    </row>
    <row r="8" spans="1:5" ht="15.75" thickBot="1" x14ac:dyDescent="0.3">
      <c r="A8" s="502"/>
      <c r="B8" s="502"/>
      <c r="C8" s="502"/>
      <c r="D8" s="502"/>
      <c r="E8" s="502"/>
    </row>
    <row r="9" spans="1:5" ht="15.75" thickBot="1" x14ac:dyDescent="0.3">
      <c r="A9" s="121">
        <v>3</v>
      </c>
      <c r="B9" s="503" t="s">
        <v>203</v>
      </c>
      <c r="C9" s="504"/>
      <c r="D9" s="504"/>
      <c r="E9" s="505"/>
    </row>
    <row r="10" spans="1:5" x14ac:dyDescent="0.25">
      <c r="A10" s="61" t="s">
        <v>202</v>
      </c>
      <c r="B10" s="500" t="s">
        <v>261</v>
      </c>
      <c r="C10" s="500"/>
      <c r="D10" s="122" t="s">
        <v>233</v>
      </c>
      <c r="E10" s="63" t="s">
        <v>204</v>
      </c>
    </row>
    <row r="11" spans="1:5" ht="38.25" x14ac:dyDescent="0.25">
      <c r="A11" s="64">
        <v>1</v>
      </c>
      <c r="B11" s="498" t="s">
        <v>1212</v>
      </c>
      <c r="C11" s="498"/>
      <c r="D11" s="95" t="s">
        <v>1089</v>
      </c>
      <c r="E11" s="548" t="s">
        <v>1199</v>
      </c>
    </row>
    <row r="12" spans="1:5" ht="43.5" customHeight="1" x14ac:dyDescent="0.25">
      <c r="A12" s="64">
        <v>2</v>
      </c>
      <c r="B12" s="498" t="s">
        <v>1213</v>
      </c>
      <c r="C12" s="498"/>
      <c r="D12" s="95" t="s">
        <v>1089</v>
      </c>
      <c r="E12" s="549"/>
    </row>
    <row r="13" spans="1:5" ht="46.5" customHeight="1" x14ac:dyDescent="0.25">
      <c r="A13" s="64">
        <v>3</v>
      </c>
      <c r="B13" s="498" t="s">
        <v>1214</v>
      </c>
      <c r="C13" s="499"/>
      <c r="D13" s="95" t="s">
        <v>1089</v>
      </c>
      <c r="E13" s="549"/>
    </row>
    <row r="14" spans="1:5" ht="38.25" x14ac:dyDescent="0.25">
      <c r="A14" s="103">
        <v>4</v>
      </c>
      <c r="B14" s="510" t="s">
        <v>1215</v>
      </c>
      <c r="C14" s="511"/>
      <c r="D14" s="105" t="s">
        <v>1089</v>
      </c>
      <c r="E14" s="549"/>
    </row>
    <row r="15" spans="1:5" ht="38.25" x14ac:dyDescent="0.25">
      <c r="A15" s="103">
        <v>5</v>
      </c>
      <c r="B15" s="510" t="s">
        <v>1216</v>
      </c>
      <c r="C15" s="511"/>
      <c r="D15" s="105" t="s">
        <v>1089</v>
      </c>
      <c r="E15" s="549"/>
    </row>
    <row r="16" spans="1:5" ht="43.5" customHeight="1" x14ac:dyDescent="0.25">
      <c r="A16" s="103">
        <v>6</v>
      </c>
      <c r="B16" s="510" t="s">
        <v>1217</v>
      </c>
      <c r="C16" s="511"/>
      <c r="D16" s="105" t="s">
        <v>1089</v>
      </c>
      <c r="E16" s="549"/>
    </row>
    <row r="17" spans="1:5" ht="25.5" x14ac:dyDescent="0.25">
      <c r="A17" s="103">
        <v>7</v>
      </c>
      <c r="B17" s="510" t="s">
        <v>1218</v>
      </c>
      <c r="C17" s="511"/>
      <c r="D17" s="105" t="s">
        <v>1187</v>
      </c>
      <c r="E17" s="549"/>
    </row>
    <row r="18" spans="1:5" ht="25.5" x14ac:dyDescent="0.25">
      <c r="A18" s="103">
        <v>8</v>
      </c>
      <c r="B18" s="510" t="s">
        <v>1219</v>
      </c>
      <c r="C18" s="511"/>
      <c r="D18" s="105" t="s">
        <v>1187</v>
      </c>
      <c r="E18" s="549"/>
    </row>
    <row r="19" spans="1:5" ht="25.5" x14ac:dyDescent="0.25">
      <c r="A19" s="103">
        <v>9</v>
      </c>
      <c r="B19" s="510" t="s">
        <v>1220</v>
      </c>
      <c r="C19" s="511"/>
      <c r="D19" s="105" t="s">
        <v>1187</v>
      </c>
      <c r="E19" s="549"/>
    </row>
    <row r="20" spans="1:5" ht="25.5" x14ac:dyDescent="0.25">
      <c r="A20" s="103">
        <v>10</v>
      </c>
      <c r="B20" s="510" t="s">
        <v>1221</v>
      </c>
      <c r="C20" s="511"/>
      <c r="D20" s="105" t="s">
        <v>1187</v>
      </c>
      <c r="E20" s="549"/>
    </row>
    <row r="21" spans="1:5" ht="51" customHeight="1" x14ac:dyDescent="0.25">
      <c r="A21" s="103">
        <v>11</v>
      </c>
      <c r="B21" s="510" t="s">
        <v>1222</v>
      </c>
      <c r="C21" s="511"/>
      <c r="D21" s="105" t="s">
        <v>1187</v>
      </c>
      <c r="E21" s="549"/>
    </row>
    <row r="22" spans="1:5" ht="39.75" customHeight="1" x14ac:dyDescent="0.25">
      <c r="A22" s="103">
        <v>12</v>
      </c>
      <c r="B22" s="510" t="s">
        <v>1189</v>
      </c>
      <c r="C22" s="511"/>
      <c r="D22" s="105" t="s">
        <v>1187</v>
      </c>
      <c r="E22" s="550"/>
    </row>
    <row r="23" spans="1:5" ht="18.75" x14ac:dyDescent="0.25">
      <c r="A23" s="540" t="s">
        <v>1152</v>
      </c>
      <c r="B23" s="541"/>
      <c r="C23" s="541"/>
      <c r="D23" s="541"/>
      <c r="E23" s="542"/>
    </row>
  </sheetData>
  <mergeCells count="23">
    <mergeCell ref="B12:C12"/>
    <mergeCell ref="B20:C20"/>
    <mergeCell ref="B21:C21"/>
    <mergeCell ref="B22:C22"/>
    <mergeCell ref="A23:E23"/>
    <mergeCell ref="B19:C19"/>
    <mergeCell ref="B18:C18"/>
    <mergeCell ref="B13:C13"/>
    <mergeCell ref="B14:C14"/>
    <mergeCell ref="B15:C15"/>
    <mergeCell ref="B16:C16"/>
    <mergeCell ref="B17:C17"/>
    <mergeCell ref="E11:E22"/>
    <mergeCell ref="A1:E1"/>
    <mergeCell ref="A2:A3"/>
    <mergeCell ref="C2:E2"/>
    <mergeCell ref="C3:E3"/>
    <mergeCell ref="A4:E4"/>
    <mergeCell ref="A8:E8"/>
    <mergeCell ref="B9:E9"/>
    <mergeCell ref="B10:C10"/>
    <mergeCell ref="B11:C11"/>
    <mergeCell ref="B5:E5"/>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26</vt:i4>
      </vt:variant>
      <vt:variant>
        <vt:lpstr>Zakresy nazwane</vt:lpstr>
      </vt:variant>
      <vt:variant>
        <vt:i4>29</vt:i4>
      </vt:variant>
    </vt:vector>
  </HeadingPairs>
  <TitlesOfParts>
    <vt:vector size="55" baseType="lpstr">
      <vt:lpstr>Informacje ogólne</vt:lpstr>
      <vt:lpstr>Konkurs RPO WO.10.K.1</vt:lpstr>
      <vt:lpstr>Arkusz1</vt:lpstr>
      <vt:lpstr>Kryteria RPO WO.10.K.1</vt:lpstr>
      <vt:lpstr>Konkurs RPO WO.7.K.1 </vt:lpstr>
      <vt:lpstr>Kryteria RPO WO.7.K.1</vt:lpstr>
      <vt:lpstr>Konkurs RPO WO.7.K.2</vt:lpstr>
      <vt:lpstr> RPZ RPO WO.7.K.2</vt:lpstr>
      <vt:lpstr>Kryteria RPO WO.7.K.2</vt:lpstr>
      <vt:lpstr>Konkurs RPO WO.7.K.3</vt:lpstr>
      <vt:lpstr>RPZ RPO WO.7.K.3</vt:lpstr>
      <vt:lpstr>Kryteria RPO WO.7.K.3</vt:lpstr>
      <vt:lpstr>Konkurs RPO WO.10.K.2</vt:lpstr>
      <vt:lpstr>Kryteria RPO WO.10.K.2</vt:lpstr>
      <vt:lpstr>Konkurs RPO WO.8.K.1</vt:lpstr>
      <vt:lpstr>Kryteria RPO WO.8.K.1</vt:lpstr>
      <vt:lpstr>Konkurs RPO WO.8.K.2 </vt:lpstr>
      <vt:lpstr>Kryteria RPO WO.8.K.2</vt:lpstr>
      <vt:lpstr>Konkurs RPO WO.8.K.3</vt:lpstr>
      <vt:lpstr>RPZ RPO WO.8.K.3</vt:lpstr>
      <vt:lpstr>Kryteria RPO WO.8.K.3</vt:lpstr>
      <vt:lpstr>Konkurs RPO WO.8.K.4</vt:lpstr>
      <vt:lpstr>Kryteria RPO WO.8.K.4</vt:lpstr>
      <vt:lpstr>Projekt pozakonkursowy</vt:lpstr>
      <vt:lpstr>Planowane działania</vt:lpstr>
      <vt:lpstr>ZAŁ. 1</vt:lpstr>
      <vt:lpstr>CT</vt:lpstr>
      <vt:lpstr>fundusz</vt:lpstr>
      <vt:lpstr>narzedzia_PP_cale</vt:lpstr>
      <vt:lpstr>NAZWAPOWIATU</vt:lpstr>
      <vt:lpstr>' RPZ RPO WO.7.K.2'!Obszar_wydruku</vt:lpstr>
      <vt:lpstr>'Informacje ogólne'!Obszar_wydruku</vt:lpstr>
      <vt:lpstr>'Konkurs RPO WO.10.K.1'!Obszar_wydruku</vt:lpstr>
      <vt:lpstr>'Konkurs RPO WO.7.K.1 '!Obszar_wydruku</vt:lpstr>
      <vt:lpstr>'Konkurs RPO WO.7.K.2'!Obszar_wydruku</vt:lpstr>
      <vt:lpstr>'Konkurs RPO WO.7.K.3'!Obszar_wydruku</vt:lpstr>
      <vt:lpstr>'Konkurs RPO WO.8.K.1'!Obszar_wydruku</vt:lpstr>
      <vt:lpstr>'Konkurs RPO WO.8.K.2 '!Obszar_wydruku</vt:lpstr>
      <vt:lpstr>'Konkurs RPO WO.8.K.3'!Obszar_wydruku</vt:lpstr>
      <vt:lpstr>'Konkurs RPO WO.8.K.4'!Obszar_wydruku</vt:lpstr>
      <vt:lpstr>'Kryteria RPO WO.10.K.1'!Obszar_wydruku</vt:lpstr>
      <vt:lpstr>'Kryteria RPO WO.10.K.2'!Obszar_wydruku</vt:lpstr>
      <vt:lpstr>'Kryteria RPO WO.7.K.1'!Obszar_wydruku</vt:lpstr>
      <vt:lpstr>'Kryteria RPO WO.8.K.4'!Obszar_wydruku</vt:lpstr>
      <vt:lpstr>'Planowane działania'!Obszar_wydruku</vt:lpstr>
      <vt:lpstr>'Projekt pozakonkursowy'!Obszar_wydruku</vt:lpstr>
      <vt:lpstr>'ZAŁ. 1'!Obszar_wydruku</vt:lpstr>
      <vt:lpstr>PI</vt:lpstr>
      <vt:lpstr>Programy</vt:lpstr>
      <vt:lpstr>skroty_PI</vt:lpstr>
      <vt:lpstr>skroty_PP</vt:lpstr>
      <vt:lpstr>TERYTPOWIAT</vt:lpstr>
      <vt:lpstr>terytPowiaty</vt:lpstr>
      <vt:lpstr>terytwojewodztwo</vt:lpstr>
      <vt:lpstr>wojewodztwa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Banachowicz Tomasz</cp:lastModifiedBy>
  <cp:lastPrinted>2016-09-26T11:56:48Z</cp:lastPrinted>
  <dcterms:created xsi:type="dcterms:W3CDTF">2016-03-29T09:23:06Z</dcterms:created>
  <dcterms:modified xsi:type="dcterms:W3CDTF">2016-11-18T15:37:20Z</dcterms:modified>
</cp:coreProperties>
</file>